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030" windowHeight="12000" tabRatio="867" firstSheet="5" activeTab="6"/>
  </bookViews>
  <sheets>
    <sheet name="1-封面" sheetId="7" r:id="rId1"/>
    <sheet name="2-目录" sheetId="13" r:id="rId2"/>
    <sheet name="附表01-统计表" sheetId="11" r:id="rId3"/>
    <sheet name="附表02-内部审批表" sheetId="23" r:id="rId4"/>
    <sheet name="附表03-1-1处置申请表（设备＜20万）" sheetId="14" r:id="rId5"/>
    <sheet name="附表03-4家具" sheetId="29" r:id="rId6"/>
    <sheet name="附表03-5附件-明细" sheetId="21" r:id="rId7"/>
    <sheet name="附表03-6附件-专家" sheetId="22" r:id="rId8"/>
    <sheet name="表1填写示例" sheetId="9" state="hidden" r:id="rId9"/>
  </sheets>
  <definedNames>
    <definedName name="_xlnm.Print_Titles" localSheetId="8">表1填写示例!$5:$5</definedName>
  </definedNames>
  <calcPr calcId="144525"/>
</workbook>
</file>

<file path=xl/sharedStrings.xml><?xml version="1.0" encoding="utf-8"?>
<sst xmlns="http://schemas.openxmlformats.org/spreadsheetml/2006/main" count="327" uniqueCount="178">
  <si>
    <t>单位代码：251</t>
  </si>
  <si>
    <t>苏州大学固定资产清查盘点报表</t>
  </si>
  <si>
    <t>（2020年）</t>
  </si>
  <si>
    <t>单位名称（盖章）：</t>
  </si>
  <si>
    <t>生物制造研究中心</t>
  </si>
  <si>
    <t xml:space="preserve">清查基准日：                </t>
  </si>
  <si>
    <t>单位负责人（签字）：</t>
  </si>
  <si>
    <t>资产分管领导（签字）：</t>
  </si>
  <si>
    <t xml:space="preserve">填报人（签字）：                  </t>
  </si>
  <si>
    <t>填报日期：</t>
  </si>
  <si>
    <t>国有资产管理处印制</t>
  </si>
  <si>
    <t>目  录</t>
  </si>
  <si>
    <t>固定资产盘点结果统计表</t>
  </si>
  <si>
    <t>国有资产处置内部审批表（或有）</t>
  </si>
  <si>
    <t>固定资产处置申请表（含技术鉴定表）（或有）</t>
  </si>
  <si>
    <t>设备处置申请表（含技术鉴定表）（或有）</t>
  </si>
  <si>
    <t>陈列品处置申请表（含技术鉴定表）（或有）</t>
  </si>
  <si>
    <t>图书处置申请表（含技术鉴定表）（或有）</t>
  </si>
  <si>
    <t>家具、用具、装具处置申请表（含技术鉴定表）（或有）</t>
  </si>
  <si>
    <t>申请处置资产明细</t>
  </si>
  <si>
    <t>专家组成员名单</t>
  </si>
  <si>
    <t>苏州大学固定资产盘点统计表</t>
  </si>
  <si>
    <t>单位名称（章）：</t>
  </si>
  <si>
    <t>单位代码：</t>
  </si>
  <si>
    <t>大类名称</t>
  </si>
  <si>
    <t>盘实</t>
  </si>
  <si>
    <t>盘亏</t>
  </si>
  <si>
    <t>盘盈</t>
  </si>
  <si>
    <t>在用</t>
  </si>
  <si>
    <t>报废</t>
  </si>
  <si>
    <t>盘实小计</t>
  </si>
  <si>
    <t>资产数量（台、套）</t>
  </si>
  <si>
    <t>原值（元）</t>
  </si>
  <si>
    <t>房屋及构筑物</t>
  </si>
  <si>
    <t>通用设备</t>
  </si>
  <si>
    <t>专用设备</t>
  </si>
  <si>
    <t>文物、陈列品</t>
  </si>
  <si>
    <t>图书、档案</t>
  </si>
  <si>
    <t>家具、用具、装具</t>
  </si>
  <si>
    <t>合计</t>
  </si>
  <si>
    <t>江苏省行政事业单位</t>
  </si>
  <si>
    <t>国有资产处置内部审批表</t>
  </si>
  <si>
    <t>单位名称：生物制造研究中心</t>
  </si>
  <si>
    <t>2021年06月09日</t>
  </si>
  <si>
    <t>编号：</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</si>
  <si>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</si>
  <si>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</si>
  <si>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</si>
  <si>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</si>
  <si>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</si>
  <si>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</si>
  <si>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</si>
  <si>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</si>
  <si>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</si>
  <si>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</si>
  <si>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</si>
  <si>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</si>
  <si>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部门负责人：</t>
  </si>
  <si>
    <t>资产部门负责人：</t>
  </si>
  <si>
    <t>经办人：</t>
  </si>
  <si>
    <t xml:space="preserve">           年  月  日  </t>
  </si>
  <si>
    <t xml:space="preserve">                  年  月  日</t>
  </si>
  <si>
    <t>技术部门鉴定意见：见处置申请表</t>
  </si>
  <si>
    <t>单位领导意见：</t>
  </si>
  <si>
    <t>技术鉴定人员：</t>
  </si>
  <si>
    <r>
      <rPr>
        <sz val="14"/>
        <color indexed="8"/>
        <rFont val="宋体"/>
        <charset val="134"/>
      </rPr>
      <t>签名</t>
    </r>
    <r>
      <rPr>
        <sz val="14"/>
        <color indexed="8"/>
        <rFont val="Times New Roman"/>
        <charset val="134"/>
      </rPr>
      <t xml:space="preserve">:   </t>
    </r>
  </si>
  <si>
    <t>苏州大学设备（单价＜20万元）处置申请表</t>
  </si>
  <si>
    <t xml:space="preserve">申请单位：                       </t>
  </si>
  <si>
    <t>申请日期：2021-06-09</t>
  </si>
  <si>
    <t>资产类别</t>
  </si>
  <si>
    <t>设备</t>
  </si>
  <si>
    <t>处置方式（报损须附相关材料）：</t>
  </si>
  <si>
    <r>
      <rPr>
        <sz val="14"/>
        <color indexed="8"/>
        <rFont val="Wingdings 2"/>
        <charset val="2"/>
      </rPr>
      <t>R</t>
    </r>
    <r>
      <rPr>
        <sz val="14"/>
        <color indexed="8"/>
        <rFont val="宋体"/>
        <charset val="134"/>
      </rPr>
      <t>报废</t>
    </r>
    <r>
      <rPr>
        <sz val="14"/>
        <color indexed="8"/>
        <rFont val="Times New Roman"/>
        <charset val="134"/>
      </rPr>
      <t xml:space="preserve">       </t>
    </r>
    <r>
      <rPr>
        <sz val="14"/>
        <color indexed="8"/>
        <rFont val="宋体"/>
        <charset val="134"/>
      </rPr>
      <t>□报损</t>
    </r>
  </si>
  <si>
    <t>拟处置原因：</t>
  </si>
  <si>
    <t>日期：    年   月   日</t>
  </si>
  <si>
    <t>专家组鉴定意见（资产使用单位组织鉴定）：</t>
  </si>
  <si>
    <t>专家组成员签字：</t>
  </si>
  <si>
    <t>资产使用单位（盖章）审核意见：</t>
  </si>
  <si>
    <t>资产管理员（签字）：          单位负责人（签字）：</t>
  </si>
  <si>
    <t>国有资产管理处（盖章）审核意见：</t>
  </si>
  <si>
    <t>审核人（签字）：</t>
  </si>
  <si>
    <t>说明：1、申请表一式两份，一份交国资处，一份留资产使用单位存档。</t>
  </si>
  <si>
    <t>2、拟处置资产明细见附件。</t>
  </si>
  <si>
    <t>3、专家组成员名单见附件。</t>
  </si>
  <si>
    <t>苏州大学家具、用具、装具处置申请表</t>
  </si>
  <si>
    <t>申请单位：生物制造研究中心</t>
  </si>
  <si>
    <t xml:space="preserve"> </t>
  </si>
  <si>
    <t>附件：申请处置资产明细</t>
  </si>
  <si>
    <r>
      <rPr>
        <sz val="12"/>
        <color theme="1"/>
        <rFont val="宋体"/>
        <charset val="134"/>
      </rPr>
      <t>资产使用单位（章）：</t>
    </r>
    <r>
      <rPr>
        <u/>
        <sz val="12"/>
        <color indexed="8"/>
        <rFont val="宋体"/>
        <charset val="134"/>
      </rPr>
      <t xml:space="preserve">                              </t>
    </r>
  </si>
  <si>
    <t>资产编号</t>
  </si>
  <si>
    <t>资产名称</t>
  </si>
  <si>
    <t>型号</t>
  </si>
  <si>
    <t>规格</t>
  </si>
  <si>
    <t>净值（元）</t>
  </si>
  <si>
    <t>保管人</t>
  </si>
  <si>
    <t>购置日期</t>
  </si>
  <si>
    <t>处置方式</t>
  </si>
  <si>
    <t>00160988</t>
  </si>
  <si>
    <t>除湿机</t>
  </si>
  <si>
    <t>SD-150LE</t>
  </si>
  <si>
    <t>150L/d</t>
  </si>
  <si>
    <t>刘卫卫</t>
  </si>
  <si>
    <t>2012-04-01</t>
  </si>
  <si>
    <t>拟报废</t>
  </si>
  <si>
    <t>00260845</t>
  </si>
  <si>
    <t>热风器</t>
  </si>
  <si>
    <t>LHS 21L CLASSIC</t>
  </si>
  <si>
    <t>*</t>
  </si>
  <si>
    <t>张炜</t>
  </si>
  <si>
    <t>2015-07-08</t>
  </si>
  <si>
    <t>00260846</t>
  </si>
  <si>
    <t>00093665</t>
  </si>
  <si>
    <t>大班椅</t>
  </si>
  <si>
    <t>无</t>
  </si>
  <si>
    <t>邢占文</t>
  </si>
  <si>
    <t>2010-04-29</t>
  </si>
  <si>
    <t>附件:专家组成员名单</t>
  </si>
  <si>
    <t>专家姓名</t>
  </si>
  <si>
    <t>所在单位及职务</t>
  </si>
  <si>
    <t>职称</t>
  </si>
  <si>
    <t>联系电话</t>
  </si>
  <si>
    <t>备注</t>
  </si>
  <si>
    <t>填表人：</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</si>
  <si>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</si>
  <si>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</si>
  <si>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</si>
  <si>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</si>
  <si>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</si>
  <si>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</si>
  <si>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</si>
  <si>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</si>
  <si>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</si>
  <si>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</si>
  <si>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</si>
  <si>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</si>
  <si>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</si>
  <si>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</si>
  <si>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</si>
  <si>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</si>
  <si>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</si>
  <si>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</si>
  <si>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</si>
  <si>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</si>
  <si>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</si>
  <si>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</si>
  <si>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</si>
  <si>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</si>
  <si>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</si>
  <si>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</si>
  <si>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</si>
  <si>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</si>
  <si>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</si>
  <si>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</si>
  <si>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</si>
  <si>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</si>
  <si>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charset val="134"/>
      </rPr>
      <t>苏**</t>
    </r>
    <r>
      <rPr>
        <sz val="10"/>
        <color indexed="8"/>
        <rFont val="宋体"/>
        <charset val="134"/>
      </rPr>
      <t>〔2009〕**号</t>
    </r>
  </si>
  <si>
    <t>0011195</t>
  </si>
  <si>
    <t>***土地</t>
  </si>
  <si>
    <t>1宗，120亩</t>
  </si>
  <si>
    <t>0013584</t>
  </si>
  <si>
    <t>***房产</t>
  </si>
  <si>
    <t>8幢，14000平米</t>
  </si>
  <si>
    <t>示例2：投资****公司</t>
  </si>
  <si>
    <t>5件</t>
  </si>
  <si>
    <t>长期</t>
  </si>
  <si>
    <r>
      <rPr>
        <sz val="10"/>
        <color indexed="8"/>
        <rFont val="宋体"/>
        <charset val="134"/>
      </rPr>
      <t>苏**</t>
    </r>
    <r>
      <rPr>
        <sz val="10"/>
        <color indexed="8"/>
        <rFont val="宋体"/>
        <charset val="134"/>
      </rPr>
      <t>〔1994〕**号</t>
    </r>
  </si>
  <si>
    <t>X201450</t>
  </si>
  <si>
    <t>***设备</t>
  </si>
  <si>
    <t>1件</t>
  </si>
  <si>
    <t>Y221454</t>
  </si>
  <si>
    <t>1幢，2500平米</t>
  </si>
  <si>
    <t>0012470</t>
  </si>
  <si>
    <t>1宗，300平米</t>
  </si>
  <si>
    <t>3345121</t>
  </si>
  <si>
    <t>***知识产权</t>
  </si>
  <si>
    <r>
      <rPr>
        <sz val="10"/>
        <color indexed="8"/>
        <rFont val="宋体"/>
        <charset val="134"/>
      </rPr>
      <t>校**</t>
    </r>
    <r>
      <rPr>
        <sz val="10"/>
        <color indexed="8"/>
        <rFont val="宋体"/>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</si>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</sst>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176" formatCode="_(* #,##0.00_);_(* \(#,##0.00\);_(* &quot;-&quot;??_);_(@_)"/>
    <numFmt numFmtId="41" formatCode="_ * #,##0_ ;_ * \-#,##0_ ;_ * &quot;-&quot;_ ;_ @_ "/>
    <numFmt numFmtId="43" formatCode="_ * #,##0.00_ ;_ * \-#,##0.00_ ;_ * &quot;-&quot;??_ ;_ @_ "/>
    <numFmt numFmtId="177" formatCode="0.00_);[Red]\(0.00\)"/>
    <numFmt numFmtId="178" formatCode="0.00_ "/>
  </numFmts>
  <fonts count="66">
    <font>
      <sz val="11"/>
      <color theme="1"/>
      <name val="宋体"/>
      <charset val="134"/>
      <scheme val="minor"/>
    </font>
    <font>
      <sz val="10"/>
      <color theme="1"/>
      <name val="宋体"/>
      <charset val="134"/>
      <scheme val="minor"/>
    </font>
    <font>
      <b/>
      <sz val="10"/>
      <color theme="1"/>
      <name val="宋体"/>
      <charset val="134"/>
      <scheme val="minor"/>
    </font>
    <font>
      <sz val="16"/>
      <color theme="1"/>
      <name val="仿宋"/>
      <charset val="134"/>
    </font>
    <font>
      <b/>
      <sz val="18"/>
      <color theme="1"/>
      <name val="宋体"/>
      <charset val="134"/>
      <scheme val="minor"/>
    </font>
    <font>
      <u/>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8"/>
      <color theme="1"/>
      <name val="宋体"/>
      <charset val="134"/>
      <scheme val="minor"/>
    </font>
    <font>
      <sz val="14"/>
      <color theme="1"/>
      <name val="宋体"/>
      <charset val="134"/>
    </font>
    <font>
      <b/>
      <sz val="18"/>
      <color theme="1"/>
      <name val="Times New Roman"/>
      <charset val="134"/>
    </font>
    <font>
      <b/>
      <sz val="14"/>
      <color theme="1"/>
      <name val="宋体"/>
      <charset val="134"/>
    </font>
    <font>
      <sz val="10.5"/>
      <color theme="1"/>
      <name val="宋体"/>
      <charset val="134"/>
    </font>
    <font>
      <sz val="9"/>
      <color theme="1"/>
      <name val="宋体"/>
      <charset val="134"/>
      <scheme val="minor"/>
    </font>
    <font>
      <sz val="12"/>
      <color theme="1"/>
      <name val="宋体"/>
      <charset val="134"/>
    </font>
    <font>
      <sz val="12"/>
      <color theme="1"/>
      <name val="Times New Roman"/>
      <charset val="134"/>
    </font>
    <font>
      <sz val="12"/>
      <color theme="1"/>
      <name val="宋体"/>
      <charset val="134"/>
      <scheme val="minor"/>
    </font>
    <font>
      <sz val="9"/>
      <color theme="1"/>
      <name val="宋体"/>
      <charset val="134"/>
    </font>
    <font>
      <sz val="9"/>
      <color theme="1"/>
      <name val="Times New Roman"/>
      <charset val="134"/>
    </font>
    <font>
      <b/>
      <sz val="18"/>
      <color theme="1"/>
      <name val="宋体"/>
      <charset val="134"/>
    </font>
    <font>
      <sz val="14"/>
      <color theme="1"/>
      <name val="宋体"/>
      <charset val="134"/>
      <scheme val="minor"/>
    </font>
    <font>
      <sz val="14"/>
      <color indexed="8"/>
      <name val="Times New Roman"/>
      <charset val="134"/>
    </font>
    <font>
      <sz val="14"/>
      <color theme="1"/>
      <name val="Times New Roman"/>
      <charset val="134"/>
    </font>
    <font>
      <sz val="10.5"/>
      <color theme="1"/>
      <name val="Times New Roman"/>
      <charset val="134"/>
    </font>
    <font>
      <b/>
      <sz val="16"/>
      <color theme="1"/>
      <name val="宋体"/>
      <charset val="134"/>
    </font>
    <font>
      <sz val="20"/>
      <color theme="1"/>
      <name val="宋体"/>
      <charset val="134"/>
    </font>
    <font>
      <sz val="9"/>
      <color theme="1"/>
      <name val="仿宋_GB2312"/>
      <charset val="134"/>
    </font>
    <font>
      <sz val="16"/>
      <color theme="1"/>
      <name val="仿宋_GB2312"/>
      <charset val="134"/>
    </font>
    <font>
      <b/>
      <sz val="12"/>
      <color theme="1"/>
      <name val="宋体"/>
      <charset val="134"/>
    </font>
    <font>
      <b/>
      <u/>
      <sz val="12"/>
      <color theme="1"/>
      <name val="宋体"/>
      <charset val="134"/>
      <scheme val="minor"/>
    </font>
    <font>
      <b/>
      <sz val="11"/>
      <color theme="1"/>
      <name val="宋体"/>
      <charset val="134"/>
    </font>
    <font>
      <b/>
      <sz val="11"/>
      <color theme="1"/>
      <name val="宋体"/>
      <charset val="134"/>
      <scheme val="minor"/>
    </font>
    <font>
      <sz val="11"/>
      <color theme="1"/>
      <name val="宋体"/>
      <charset val="134"/>
    </font>
    <font>
      <sz val="22"/>
      <color rgb="FF000000"/>
      <name val="宋体"/>
      <charset val="134"/>
    </font>
    <font>
      <sz val="12"/>
      <color rgb="FF000000"/>
      <name val="宋体"/>
      <charset val="134"/>
    </font>
    <font>
      <sz val="16"/>
      <color theme="1"/>
      <name val="宋体"/>
      <charset val="134"/>
      <scheme val="minor"/>
    </font>
    <font>
      <sz val="18"/>
      <color indexed="8"/>
      <name val="仿宋"/>
      <charset val="134"/>
    </font>
    <font>
      <sz val="24"/>
      <color theme="1"/>
      <name val="方正小标宋简体"/>
      <charset val="134"/>
    </font>
    <font>
      <sz val="16"/>
      <color theme="1"/>
      <name val="方正小标宋简体"/>
      <charset val="134"/>
    </font>
    <font>
      <sz val="14"/>
      <color theme="1"/>
      <name val="黑体"/>
      <charset val="134"/>
    </font>
    <font>
      <sz val="20"/>
      <color theme="1"/>
      <name val="黑体"/>
      <charset val="134"/>
    </font>
    <font>
      <sz val="16"/>
      <color theme="1"/>
      <name val="黑体"/>
      <charset val="134"/>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sz val="10"/>
      <color indexed="8"/>
      <name val="宋体"/>
      <charset val="134"/>
    </font>
    <font>
      <u/>
      <sz val="12"/>
      <color indexed="8"/>
      <name val="宋体"/>
      <charset val="134"/>
    </font>
    <font>
      <sz val="14"/>
      <color indexed="8"/>
      <name val="Wingdings 2"/>
      <charset val="2"/>
    </font>
    <font>
      <sz val="14"/>
      <color indexed="8"/>
      <name val="宋体"/>
      <charset val="134"/>
    </font>
  </fonts>
  <fills count="36">
    <fill>
      <patternFill patternType="none"/>
    </fill>
    <fill>
      <patternFill patternType="gray125"/>
    </fill>
    <fill>
      <patternFill patternType="solid">
        <fgColor theme="9" tint="0.799920651875362"/>
        <bgColor indexed="64"/>
      </patternFill>
    </fill>
    <fill>
      <patternFill patternType="solid">
        <fgColor theme="2" tint="-0.0999786370433668"/>
        <bgColor indexed="64"/>
      </patternFill>
    </fill>
    <fill>
      <patternFill patternType="solid">
        <fgColor theme="0"/>
        <bgColor indexed="64"/>
      </patternFill>
    </fill>
    <fill>
      <patternFill patternType="solid">
        <fgColor theme="4" tint="0.599993896298105"/>
        <bgColor indexed="64"/>
      </patternFill>
    </fill>
    <fill>
      <patternFill patternType="solid">
        <fgColor rgb="FFFFC7CE"/>
        <bgColor indexed="64"/>
      </patternFill>
    </fill>
    <fill>
      <patternFill patternType="solid">
        <fgColor theme="7"/>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C6EFCE"/>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
      <patternFill patternType="solid">
        <fgColor theme="8" tint="0.399975585192419"/>
        <bgColor indexed="64"/>
      </patternFill>
    </fill>
    <fill>
      <patternFill patternType="solid">
        <fgColor theme="8" tint="0.599993896298105"/>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43" fillId="10" borderId="0" applyNumberFormat="0" applyBorder="0" applyAlignment="0" applyProtection="0">
      <alignment vertical="center"/>
    </xf>
    <xf numFmtId="0" fontId="47" fillId="11"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3" fillId="15" borderId="0" applyNumberFormat="0" applyBorder="0" applyAlignment="0" applyProtection="0">
      <alignment vertical="center"/>
    </xf>
    <xf numFmtId="0" fontId="44" fillId="6" borderId="0" applyNumberFormat="0" applyBorder="0" applyAlignment="0" applyProtection="0">
      <alignment vertical="center"/>
    </xf>
    <xf numFmtId="43" fontId="0" fillId="0" borderId="0" applyFont="0" applyFill="0" applyBorder="0" applyAlignment="0" applyProtection="0">
      <alignment vertical="center"/>
    </xf>
    <xf numFmtId="0" fontId="45" fillId="9"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0" fillId="16" borderId="28" applyNumberFormat="0" applyFont="0" applyAlignment="0" applyProtection="0">
      <alignment vertical="center"/>
    </xf>
    <xf numFmtId="0" fontId="45" fillId="19" borderId="0" applyNumberFormat="0" applyBorder="0" applyAlignment="0" applyProtection="0">
      <alignment vertical="center"/>
    </xf>
    <xf numFmtId="0" fontId="48"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29" applyNumberFormat="0" applyFill="0" applyAlignment="0" applyProtection="0">
      <alignment vertical="center"/>
    </xf>
    <xf numFmtId="0" fontId="55" fillId="0" borderId="29" applyNumberFormat="0" applyFill="0" applyAlignment="0" applyProtection="0">
      <alignment vertical="center"/>
    </xf>
    <xf numFmtId="0" fontId="45" fillId="23" borderId="0" applyNumberFormat="0" applyBorder="0" applyAlignment="0" applyProtection="0">
      <alignment vertical="center"/>
    </xf>
    <xf numFmtId="0" fontId="48" fillId="0" borderId="30" applyNumberFormat="0" applyFill="0" applyAlignment="0" applyProtection="0">
      <alignment vertical="center"/>
    </xf>
    <xf numFmtId="0" fontId="45" fillId="27" borderId="0" applyNumberFormat="0" applyBorder="0" applyAlignment="0" applyProtection="0">
      <alignment vertical="center"/>
    </xf>
    <xf numFmtId="0" fontId="56" fillId="29" borderId="31" applyNumberFormat="0" applyAlignment="0" applyProtection="0">
      <alignment vertical="center"/>
    </xf>
    <xf numFmtId="0" fontId="58" fillId="29" borderId="27" applyNumberFormat="0" applyAlignment="0" applyProtection="0">
      <alignment vertical="center"/>
    </xf>
    <xf numFmtId="0" fontId="60" fillId="32" borderId="32" applyNumberFormat="0" applyAlignment="0" applyProtection="0">
      <alignment vertical="center"/>
    </xf>
    <xf numFmtId="0" fontId="43" fillId="14" borderId="0" applyNumberFormat="0" applyBorder="0" applyAlignment="0" applyProtection="0">
      <alignment vertical="center"/>
    </xf>
    <xf numFmtId="0" fontId="45" fillId="20" borderId="0" applyNumberFormat="0" applyBorder="0" applyAlignment="0" applyProtection="0">
      <alignment vertical="center"/>
    </xf>
    <xf numFmtId="0" fontId="61" fillId="0" borderId="33" applyNumberFormat="0" applyFill="0" applyAlignment="0" applyProtection="0">
      <alignment vertical="center"/>
    </xf>
    <xf numFmtId="0" fontId="46" fillId="0" borderId="26" applyNumberFormat="0" applyFill="0" applyAlignment="0" applyProtection="0">
      <alignment vertical="center"/>
    </xf>
    <xf numFmtId="0" fontId="57" fillId="30" borderId="0" applyNumberFormat="0" applyBorder="0" applyAlignment="0" applyProtection="0">
      <alignment vertical="center"/>
    </xf>
    <xf numFmtId="0" fontId="59" fillId="31" borderId="0" applyNumberFormat="0" applyBorder="0" applyAlignment="0" applyProtection="0">
      <alignment vertical="center"/>
    </xf>
    <xf numFmtId="0" fontId="43" fillId="8" borderId="0" applyNumberFormat="0" applyBorder="0" applyAlignment="0" applyProtection="0">
      <alignment vertical="center"/>
    </xf>
    <xf numFmtId="0" fontId="45" fillId="33" borderId="0" applyNumberFormat="0" applyBorder="0" applyAlignment="0" applyProtection="0">
      <alignment vertical="center"/>
    </xf>
    <xf numFmtId="0" fontId="43" fillId="28" borderId="0" applyNumberFormat="0" applyBorder="0" applyAlignment="0" applyProtection="0">
      <alignment vertical="center"/>
    </xf>
    <xf numFmtId="0" fontId="43" fillId="5" borderId="0" applyNumberFormat="0" applyBorder="0" applyAlignment="0" applyProtection="0">
      <alignment vertical="center"/>
    </xf>
    <xf numFmtId="0" fontId="43" fillId="13" borderId="0" applyNumberFormat="0" applyBorder="0" applyAlignment="0" applyProtection="0">
      <alignment vertical="center"/>
    </xf>
    <xf numFmtId="0" fontId="43" fillId="18" borderId="0" applyNumberFormat="0" applyBorder="0" applyAlignment="0" applyProtection="0">
      <alignment vertical="center"/>
    </xf>
    <xf numFmtId="0" fontId="45" fillId="22" borderId="0" applyNumberFormat="0" applyBorder="0" applyAlignment="0" applyProtection="0">
      <alignment vertical="center"/>
    </xf>
    <xf numFmtId="0" fontId="45" fillId="7" borderId="0" applyNumberFormat="0" applyBorder="0" applyAlignment="0" applyProtection="0">
      <alignment vertical="center"/>
    </xf>
    <xf numFmtId="0" fontId="43" fillId="12" borderId="0" applyNumberFormat="0" applyBorder="0" applyAlignment="0" applyProtection="0">
      <alignment vertical="center"/>
    </xf>
    <xf numFmtId="0" fontId="43" fillId="26" borderId="0" applyNumberFormat="0" applyBorder="0" applyAlignment="0" applyProtection="0">
      <alignment vertical="center"/>
    </xf>
    <xf numFmtId="0" fontId="45" fillId="25" borderId="0" applyNumberFormat="0" applyBorder="0" applyAlignment="0" applyProtection="0">
      <alignment vertical="center"/>
    </xf>
    <xf numFmtId="0" fontId="43" fillId="35" borderId="0" applyNumberFormat="0" applyBorder="0" applyAlignment="0" applyProtection="0">
      <alignment vertical="center"/>
    </xf>
    <xf numFmtId="0" fontId="45" fillId="34" borderId="0" applyNumberFormat="0" applyBorder="0" applyAlignment="0" applyProtection="0">
      <alignment vertical="center"/>
    </xf>
    <xf numFmtId="0" fontId="45" fillId="24" borderId="0" applyNumberFormat="0" applyBorder="0" applyAlignment="0" applyProtection="0">
      <alignment vertical="center"/>
    </xf>
    <xf numFmtId="0" fontId="43" fillId="17" borderId="0" applyNumberFormat="0" applyBorder="0" applyAlignment="0" applyProtection="0">
      <alignment vertical="center"/>
    </xf>
    <xf numFmtId="0" fontId="45" fillId="21" borderId="0" applyNumberFormat="0" applyBorder="0" applyAlignment="0" applyProtection="0">
      <alignment vertical="center"/>
    </xf>
    <xf numFmtId="0" fontId="0" fillId="0" borderId="0">
      <alignment vertical="center"/>
    </xf>
    <xf numFmtId="176" fontId="0" fillId="0" borderId="0" applyFont="0" applyFill="0" applyBorder="0" applyAlignment="0" applyProtection="0">
      <alignment vertical="center"/>
    </xf>
  </cellStyleXfs>
  <cellXfs count="196">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3" fillId="0" borderId="0" xfId="0" applyNumberFormat="1" applyFont="1" applyAlignment="1">
      <alignment horizontal="left" vertical="center" wrapText="1"/>
    </xf>
    <xf numFmtId="49" fontId="4" fillId="0" borderId="0" xfId="0" applyNumberFormat="1" applyFont="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1" fillId="0" borderId="0" xfId="0" applyNumberFormat="1" applyFont="1" applyAlignment="1">
      <alignment horizontal="center" vertical="center" wrapText="1"/>
    </xf>
    <xf numFmtId="49" fontId="1" fillId="0" borderId="1" xfId="0" applyNumberFormat="1" applyFont="1" applyBorder="1" applyAlignment="1">
      <alignment vertical="center" wrapText="1"/>
    </xf>
    <xf numFmtId="49" fontId="2" fillId="0" borderId="2" xfId="0" applyNumberFormat="1" applyFont="1" applyBorder="1" applyAlignment="1">
      <alignment horizontal="center" vertical="center" wrapText="1"/>
    </xf>
    <xf numFmtId="177"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49" fontId="2" fillId="2" borderId="3" xfId="0" applyNumberFormat="1" applyFont="1" applyFill="1" applyBorder="1" applyAlignment="1">
      <alignment horizontal="left" vertical="center" wrapText="1"/>
    </xf>
    <xf numFmtId="49" fontId="2" fillId="2" borderId="4"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right" vertical="center" wrapText="1"/>
    </xf>
    <xf numFmtId="10" fontId="2" fillId="0" borderId="2" xfId="0" applyNumberFormat="1" applyFont="1" applyBorder="1" applyAlignment="1">
      <alignment horizontal="center" vertical="center" wrapText="1"/>
    </xf>
    <xf numFmtId="14" fontId="1" fillId="2" borderId="2" xfId="0" applyNumberFormat="1" applyFont="1" applyFill="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5" xfId="0" applyNumberFormat="1" applyFont="1" applyBorder="1" applyAlignment="1">
      <alignment horizontal="left" vertical="center" wrapText="1"/>
    </xf>
    <xf numFmtId="49" fontId="6" fillId="0" borderId="2" xfId="0" applyNumberFormat="1" applyFont="1" applyBorder="1" applyAlignment="1">
      <alignment horizontal="center" vertical="center" wrapText="1"/>
    </xf>
    <xf numFmtId="177" fontId="7" fillId="0" borderId="2" xfId="0" applyNumberFormat="1" applyFont="1" applyBorder="1" applyAlignment="1">
      <alignment horizontal="right" vertical="center" wrapText="1"/>
    </xf>
    <xf numFmtId="10" fontId="8"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177" fontId="1" fillId="0" borderId="2" xfId="0" applyNumberFormat="1" applyFont="1" applyBorder="1" applyAlignment="1">
      <alignment horizontal="right" vertical="center" wrapText="1"/>
    </xf>
    <xf numFmtId="10" fontId="1" fillId="0" borderId="2" xfId="0" applyNumberFormat="1" applyFont="1" applyBorder="1" applyAlignment="1">
      <alignment horizontal="center" vertical="center" wrapText="1"/>
    </xf>
    <xf numFmtId="177" fontId="2" fillId="3" borderId="2" xfId="0" applyNumberFormat="1" applyFont="1" applyFill="1" applyBorder="1" applyAlignment="1">
      <alignment horizontal="right" vertical="center" wrapText="1"/>
    </xf>
    <xf numFmtId="177"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9" fillId="0" borderId="0" xfId="0" applyNumberFormat="1" applyFont="1" applyAlignment="1">
      <alignment horizontal="left" vertical="top" wrapText="1"/>
    </xf>
    <xf numFmtId="49" fontId="1" fillId="0" borderId="1" xfId="0" applyNumberFormat="1" applyFont="1" applyBorder="1" applyAlignment="1">
      <alignment horizontal="right" vertical="center" wrapText="1"/>
    </xf>
    <xf numFmtId="14" fontId="1" fillId="0" borderId="0" xfId="0" applyNumberFormat="1" applyFont="1" applyAlignment="1">
      <alignment vertical="center" wrapText="1"/>
    </xf>
    <xf numFmtId="0" fontId="10" fillId="0" borderId="0" xfId="0" applyFont="1" applyAlignment="1">
      <alignment horizontal="justify" vertical="center"/>
    </xf>
    <xf numFmtId="0" fontId="11" fillId="0" borderId="0" xfId="0" applyFont="1" applyAlignment="1">
      <alignment horizontal="center" vertical="center"/>
    </xf>
    <xf numFmtId="0" fontId="12" fillId="0" borderId="6" xfId="0" applyFont="1" applyFill="1" applyBorder="1" applyAlignment="1">
      <alignment horizontal="center" vertical="center" wrapText="1"/>
    </xf>
    <xf numFmtId="0" fontId="13" fillId="0" borderId="0" xfId="0" applyFont="1" applyAlignment="1">
      <alignment horizontal="justify" vertical="center"/>
    </xf>
    <xf numFmtId="49" fontId="14" fillId="0" borderId="0" xfId="0" applyNumberFormat="1" applyFont="1">
      <alignment vertical="center"/>
    </xf>
    <xf numFmtId="0" fontId="14" fillId="0" borderId="0" xfId="0" applyNumberFormat="1" applyFont="1">
      <alignment vertical="center"/>
    </xf>
    <xf numFmtId="177" fontId="14" fillId="0" borderId="0" xfId="0" applyNumberFormat="1" applyFont="1">
      <alignment vertical="center"/>
    </xf>
    <xf numFmtId="49" fontId="15" fillId="0" borderId="0" xfId="0" applyNumberFormat="1" applyFont="1" applyAlignment="1">
      <alignment horizontal="justify" vertical="center"/>
    </xf>
    <xf numFmtId="49" fontId="16" fillId="0" borderId="0" xfId="0" applyNumberFormat="1" applyFont="1" applyAlignment="1">
      <alignment horizontal="justify" vertical="center"/>
    </xf>
    <xf numFmtId="49" fontId="17" fillId="0" borderId="0" xfId="0" applyNumberFormat="1" applyFont="1">
      <alignment vertical="center"/>
    </xf>
    <xf numFmtId="0" fontId="17" fillId="0" borderId="0" xfId="0" applyNumberFormat="1" applyFont="1">
      <alignment vertical="center"/>
    </xf>
    <xf numFmtId="177" fontId="17" fillId="0" borderId="0" xfId="0" applyNumberFormat="1" applyFont="1">
      <alignment vertical="center"/>
    </xf>
    <xf numFmtId="49" fontId="18" fillId="0" borderId="7" xfId="0" applyNumberFormat="1" applyFont="1" applyBorder="1" applyAlignment="1">
      <alignment horizontal="center" vertical="center" wrapText="1"/>
    </xf>
    <xf numFmtId="0" fontId="18" fillId="0" borderId="7" xfId="0" applyNumberFormat="1" applyFont="1" applyBorder="1" applyAlignment="1">
      <alignment horizontal="center" vertical="center" wrapText="1"/>
    </xf>
    <xf numFmtId="177" fontId="18" fillId="0" borderId="7" xfId="0" applyNumberFormat="1" applyFont="1" applyBorder="1" applyAlignment="1">
      <alignment horizontal="center" vertical="center" wrapText="1"/>
    </xf>
    <xf numFmtId="49" fontId="19" fillId="0" borderId="6" xfId="0" applyNumberFormat="1" applyFont="1" applyFill="1" applyBorder="1" applyAlignment="1">
      <alignment horizontal="justify" vertical="center"/>
    </xf>
    <xf numFmtId="49" fontId="14" fillId="0" borderId="6" xfId="0" applyNumberFormat="1" applyFont="1" applyFill="1" applyBorder="1">
      <alignment vertical="center"/>
    </xf>
    <xf numFmtId="0" fontId="14" fillId="0" borderId="6" xfId="0" applyNumberFormat="1" applyFont="1" applyFill="1" applyBorder="1">
      <alignment vertical="center"/>
    </xf>
    <xf numFmtId="177" fontId="14" fillId="0" borderId="6" xfId="0" applyNumberFormat="1" applyFont="1" applyFill="1" applyBorder="1">
      <alignment vertical="center"/>
    </xf>
    <xf numFmtId="49" fontId="18" fillId="0" borderId="7" xfId="0" applyNumberFormat="1" applyFont="1" applyFill="1" applyBorder="1" applyAlignment="1">
      <alignment horizontal="center" vertical="center" wrapText="1"/>
    </xf>
    <xf numFmtId="0" fontId="0" fillId="0" borderId="0" xfId="0" applyFill="1">
      <alignment vertical="center"/>
    </xf>
    <xf numFmtId="0" fontId="20" fillId="0" borderId="0" xfId="0" applyFont="1" applyFill="1" applyAlignment="1">
      <alignment horizontal="center" vertical="center"/>
    </xf>
    <xf numFmtId="0" fontId="10" fillId="0" borderId="8" xfId="0" applyFont="1" applyBorder="1" applyAlignment="1">
      <alignment horizontal="left" vertical="center"/>
    </xf>
    <xf numFmtId="0" fontId="0" fillId="0" borderId="0" xfId="0" applyAlignment="1">
      <alignment horizontal="right"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178" fontId="21" fillId="0" borderId="14" xfId="0" applyNumberFormat="1" applyFont="1" applyFill="1" applyBorder="1" applyAlignment="1">
      <alignment horizontal="center" vertical="center"/>
    </xf>
    <xf numFmtId="0" fontId="10" fillId="0" borderId="15" xfId="0" applyFont="1" applyFill="1" applyBorder="1" applyAlignment="1">
      <alignment horizontal="justify" vertical="top" wrapText="1"/>
    </xf>
    <xf numFmtId="0" fontId="10" fillId="0" borderId="0" xfId="0" applyFont="1" applyFill="1" applyBorder="1" applyAlignment="1">
      <alignment horizontal="justify" vertical="top" wrapText="1"/>
    </xf>
    <xf numFmtId="0" fontId="10" fillId="0" borderId="16" xfId="0" applyFont="1" applyFill="1" applyBorder="1" applyAlignment="1">
      <alignment horizontal="justify" vertical="top" wrapText="1"/>
    </xf>
    <xf numFmtId="0" fontId="22" fillId="0" borderId="17" xfId="0" applyFont="1" applyFill="1" applyBorder="1" applyAlignment="1">
      <alignment horizontal="justify" vertical="top" wrapText="1"/>
    </xf>
    <xf numFmtId="0" fontId="23" fillId="0" borderId="8" xfId="0" applyFont="1" applyFill="1" applyBorder="1" applyAlignment="1">
      <alignment horizontal="justify" vertical="top" wrapText="1"/>
    </xf>
    <xf numFmtId="0" fontId="23" fillId="0" borderId="18" xfId="0" applyFont="1" applyFill="1" applyBorder="1" applyAlignment="1">
      <alignment horizontal="justify" vertical="top" wrapText="1"/>
    </xf>
    <xf numFmtId="0" fontId="10" fillId="0" borderId="0" xfId="0" applyFont="1" applyFill="1" applyAlignment="1">
      <alignment horizontal="justify" vertical="top" wrapText="1"/>
    </xf>
    <xf numFmtId="0" fontId="10" fillId="0" borderId="17" xfId="0" applyFont="1" applyFill="1" applyBorder="1" applyAlignment="1">
      <alignment horizontal="justify" vertical="top" wrapText="1"/>
    </xf>
    <xf numFmtId="0" fontId="10" fillId="0" borderId="8" xfId="0" applyFont="1" applyFill="1" applyBorder="1" applyAlignment="1">
      <alignment horizontal="justify" vertical="top" wrapText="1"/>
    </xf>
    <xf numFmtId="0" fontId="10" fillId="0" borderId="18" xfId="0" applyFont="1" applyFill="1" applyBorder="1" applyAlignment="1">
      <alignment horizontal="justify" vertical="top" wrapText="1"/>
    </xf>
    <xf numFmtId="0" fontId="23" fillId="0" borderId="15" xfId="0" applyFont="1" applyFill="1" applyBorder="1" applyAlignment="1">
      <alignment horizontal="justify" vertical="top" wrapText="1"/>
    </xf>
    <xf numFmtId="0" fontId="23" fillId="0" borderId="0" xfId="0" applyFont="1" applyFill="1" applyAlignment="1">
      <alignment horizontal="justify" vertical="top" wrapText="1"/>
    </xf>
    <xf numFmtId="0" fontId="23" fillId="0" borderId="16" xfId="0" applyFont="1" applyFill="1" applyBorder="1" applyAlignment="1">
      <alignment horizontal="justify" vertical="top" wrapText="1"/>
    </xf>
    <xf numFmtId="0" fontId="10" fillId="0" borderId="15" xfId="0" applyFont="1" applyFill="1" applyBorder="1" applyAlignment="1">
      <alignment horizontal="justify" vertical="top" wrapText="1" indent="3"/>
    </xf>
    <xf numFmtId="0" fontId="10" fillId="0" borderId="0" xfId="0" applyFont="1" applyFill="1" applyAlignment="1">
      <alignment horizontal="justify" vertical="top" wrapText="1" indent="3"/>
    </xf>
    <xf numFmtId="0" fontId="10" fillId="0" borderId="16" xfId="0" applyFont="1" applyFill="1" applyBorder="1" applyAlignment="1">
      <alignment horizontal="justify" vertical="top" wrapText="1" indent="3"/>
    </xf>
    <xf numFmtId="0" fontId="10" fillId="0" borderId="17" xfId="0" applyFont="1" applyFill="1" applyBorder="1" applyAlignment="1">
      <alignment horizontal="right" vertical="top" wrapText="1"/>
    </xf>
    <xf numFmtId="0" fontId="10" fillId="0" borderId="8" xfId="0" applyFont="1" applyFill="1" applyBorder="1" applyAlignment="1">
      <alignment horizontal="right" vertical="top" wrapText="1"/>
    </xf>
    <xf numFmtId="0" fontId="10" fillId="0" borderId="18" xfId="0" applyFont="1" applyFill="1" applyBorder="1" applyAlignment="1">
      <alignment horizontal="right" vertical="top" wrapText="1"/>
    </xf>
    <xf numFmtId="0" fontId="10" fillId="0" borderId="15" xfId="0" applyFont="1" applyFill="1" applyBorder="1" applyAlignment="1">
      <alignment horizontal="justify" vertical="top" wrapText="1" indent="2"/>
    </xf>
    <xf numFmtId="0" fontId="10" fillId="0" borderId="0" xfId="0" applyFont="1" applyFill="1" applyAlignment="1">
      <alignment horizontal="justify" vertical="top" wrapText="1" indent="2"/>
    </xf>
    <xf numFmtId="0" fontId="10" fillId="0" borderId="16" xfId="0" applyFont="1" applyFill="1" applyBorder="1" applyAlignment="1">
      <alignment horizontal="justify" vertical="top" wrapText="1" indent="2"/>
    </xf>
    <xf numFmtId="0" fontId="24" fillId="0" borderId="0" xfId="0" applyFont="1" applyFill="1" applyAlignment="1">
      <alignment horizontal="justify" vertical="center"/>
    </xf>
    <xf numFmtId="0" fontId="13" fillId="0" borderId="0" xfId="0" applyFont="1" applyFill="1" applyAlignment="1">
      <alignment horizontal="justify" vertical="center"/>
    </xf>
    <xf numFmtId="0" fontId="25" fillId="0" borderId="0" xfId="0" applyFont="1" applyFill="1" applyAlignment="1">
      <alignment horizontal="center" vertical="center"/>
    </xf>
    <xf numFmtId="0" fontId="0" fillId="0" borderId="8" xfId="0" applyBorder="1" applyAlignment="1">
      <alignment horizontal="center" vertical="center"/>
    </xf>
    <xf numFmtId="0" fontId="10" fillId="0" borderId="8" xfId="0" applyFont="1" applyBorder="1" applyAlignment="1">
      <alignment horizontal="right"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lignment vertical="center"/>
    </xf>
    <xf numFmtId="178" fontId="21" fillId="0" borderId="14" xfId="0" applyNumberFormat="1" applyFont="1" applyBorder="1" applyAlignment="1">
      <alignment horizontal="center" vertical="center"/>
    </xf>
    <xf numFmtId="0" fontId="10" fillId="0" borderId="15" xfId="0" applyFont="1" applyBorder="1" applyAlignment="1">
      <alignment horizontal="justify" vertical="top" wrapText="1"/>
    </xf>
    <xf numFmtId="0" fontId="10" fillId="0" borderId="0" xfId="0" applyFont="1" applyBorder="1" applyAlignment="1">
      <alignment horizontal="justify" vertical="top" wrapText="1"/>
    </xf>
    <xf numFmtId="0" fontId="10" fillId="0" borderId="16" xfId="0" applyFont="1" applyBorder="1" applyAlignment="1">
      <alignment horizontal="justify" vertical="top" wrapText="1"/>
    </xf>
    <xf numFmtId="0" fontId="22" fillId="0" borderId="17" xfId="0" applyFont="1" applyBorder="1" applyAlignment="1">
      <alignment horizontal="justify" vertical="top" wrapText="1"/>
    </xf>
    <xf numFmtId="0" fontId="23" fillId="0" borderId="8" xfId="0" applyFont="1" applyBorder="1" applyAlignment="1">
      <alignment horizontal="justify" vertical="top" wrapText="1"/>
    </xf>
    <xf numFmtId="0" fontId="23" fillId="0" borderId="18" xfId="0" applyFont="1" applyBorder="1" applyAlignment="1">
      <alignment horizontal="justify" vertical="top" wrapText="1"/>
    </xf>
    <xf numFmtId="0" fontId="10" fillId="0" borderId="0" xfId="0" applyFont="1" applyAlignment="1">
      <alignment horizontal="justify" vertical="top" wrapText="1"/>
    </xf>
    <xf numFmtId="0" fontId="23" fillId="0" borderId="15" xfId="0" applyFont="1" applyBorder="1" applyAlignment="1">
      <alignment horizontal="justify" vertical="top" wrapText="1"/>
    </xf>
    <xf numFmtId="0" fontId="23" fillId="0" borderId="0" xfId="0" applyFont="1" applyAlignment="1">
      <alignment horizontal="justify" vertical="top" wrapText="1"/>
    </xf>
    <xf numFmtId="0" fontId="23" fillId="0" borderId="16" xfId="0" applyFont="1" applyBorder="1" applyAlignment="1">
      <alignment horizontal="justify" vertical="top" wrapText="1"/>
    </xf>
    <xf numFmtId="0" fontId="10" fillId="0" borderId="17" xfId="0" applyFont="1" applyBorder="1" applyAlignment="1">
      <alignment horizontal="right" vertical="top" wrapText="1"/>
    </xf>
    <xf numFmtId="0" fontId="10" fillId="0" borderId="8" xfId="0" applyFont="1" applyBorder="1" applyAlignment="1">
      <alignment horizontal="right" vertical="top" wrapText="1"/>
    </xf>
    <xf numFmtId="0" fontId="10" fillId="0" borderId="18" xfId="0" applyFont="1" applyBorder="1" applyAlignment="1">
      <alignment horizontal="right" vertical="top" wrapText="1"/>
    </xf>
    <xf numFmtId="0" fontId="10" fillId="0" borderId="15" xfId="0" applyFont="1" applyBorder="1" applyAlignment="1">
      <alignment horizontal="justify" vertical="top" wrapText="1" indent="3"/>
    </xf>
    <xf numFmtId="0" fontId="10" fillId="0" borderId="0" xfId="0" applyFont="1" applyAlignment="1">
      <alignment horizontal="justify" vertical="top" wrapText="1" indent="3"/>
    </xf>
    <xf numFmtId="0" fontId="10" fillId="0" borderId="16" xfId="0" applyFont="1" applyBorder="1" applyAlignment="1">
      <alignment horizontal="justify" vertical="top" wrapText="1" indent="3"/>
    </xf>
    <xf numFmtId="0" fontId="10" fillId="0" borderId="15" xfId="0" applyFont="1" applyBorder="1" applyAlignment="1">
      <alignment horizontal="left" vertical="top" wrapText="1" indent="14"/>
    </xf>
    <xf numFmtId="0" fontId="10" fillId="0" borderId="0" xfId="0" applyFont="1" applyBorder="1" applyAlignment="1">
      <alignment horizontal="left" vertical="top" wrapText="1" indent="14"/>
    </xf>
    <xf numFmtId="0" fontId="10" fillId="0" borderId="16" xfId="0" applyFont="1" applyBorder="1" applyAlignment="1">
      <alignment horizontal="left" vertical="top" wrapText="1" indent="14"/>
    </xf>
    <xf numFmtId="0" fontId="26" fillId="0" borderId="0" xfId="0" applyFont="1" applyAlignment="1">
      <alignment horizontal="center" vertical="center"/>
    </xf>
    <xf numFmtId="0" fontId="15" fillId="0" borderId="8" xfId="0" applyFont="1" applyFill="1" applyBorder="1" applyAlignment="1">
      <alignment horizontal="left" vertical="center"/>
    </xf>
    <xf numFmtId="0" fontId="15" fillId="0" borderId="8" xfId="0" applyFont="1" applyFill="1" applyBorder="1" applyAlignment="1">
      <alignment horizontal="right" vertical="center"/>
    </xf>
    <xf numFmtId="0" fontId="15" fillId="0" borderId="8" xfId="0" applyFont="1" applyFill="1" applyBorder="1" applyAlignment="1">
      <alignmen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19"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0" borderId="7" xfId="0" applyFont="1" applyBorder="1" applyAlignment="1">
      <alignment vertical="center" wrapText="1"/>
    </xf>
    <xf numFmtId="0" fontId="10" fillId="0" borderId="7" xfId="0" applyFont="1" applyBorder="1" applyAlignment="1">
      <alignment horizontal="left" vertical="center" wrapText="1"/>
    </xf>
    <xf numFmtId="3" fontId="27" fillId="0" borderId="7" xfId="0" applyNumberFormat="1" applyFont="1" applyBorder="1" applyAlignment="1">
      <alignment horizontal="right" vertical="center" wrapText="1"/>
    </xf>
    <xf numFmtId="4" fontId="27" fillId="0" borderId="7" xfId="0" applyNumberFormat="1" applyFont="1" applyBorder="1" applyAlignment="1">
      <alignment horizontal="right" vertical="center" wrapText="1"/>
    </xf>
    <xf numFmtId="4" fontId="27" fillId="0" borderId="19" xfId="0" applyNumberFormat="1" applyFont="1" applyBorder="1" applyAlignment="1">
      <alignment horizontal="center" vertical="center" wrapText="1"/>
    </xf>
    <xf numFmtId="4" fontId="27" fillId="0" borderId="20" xfId="0" applyNumberFormat="1" applyFont="1" applyBorder="1" applyAlignment="1">
      <alignment horizontal="center" vertical="center" wrapText="1"/>
    </xf>
    <xf numFmtId="0" fontId="10" fillId="0" borderId="7" xfId="0" applyFont="1" applyBorder="1" applyAlignment="1">
      <alignment horizontal="left" vertical="top" wrapText="1"/>
    </xf>
    <xf numFmtId="0" fontId="12" fillId="0" borderId="7" xfId="0" applyFont="1" applyBorder="1" applyAlignment="1">
      <alignment horizontal="justify" vertical="top" wrapText="1"/>
    </xf>
    <xf numFmtId="3" fontId="28" fillId="0" borderId="7" xfId="0" applyNumberFormat="1" applyFont="1" applyBorder="1" applyAlignment="1">
      <alignment horizontal="right" vertical="center" wrapText="1"/>
    </xf>
    <xf numFmtId="4" fontId="28" fillId="0" borderId="7" xfId="0" applyNumberFormat="1" applyFont="1" applyBorder="1" applyAlignment="1">
      <alignment horizontal="right" vertical="center" wrapText="1"/>
    </xf>
    <xf numFmtId="0" fontId="28" fillId="0" borderId="7" xfId="0" applyFont="1" applyBorder="1" applyAlignment="1">
      <alignment horizontal="right" vertical="center" wrapText="1"/>
    </xf>
    <xf numFmtId="0" fontId="10" fillId="0" borderId="7" xfId="0" applyFont="1" applyBorder="1" applyAlignment="1">
      <alignment horizontal="right" vertical="center" wrapText="1"/>
    </xf>
    <xf numFmtId="0" fontId="12" fillId="0" borderId="15" xfId="0" applyFont="1" applyBorder="1" applyAlignment="1">
      <alignment horizontal="justify" vertical="top" wrapText="1"/>
    </xf>
    <xf numFmtId="0" fontId="12" fillId="0" borderId="0" xfId="0" applyFont="1" applyAlignment="1">
      <alignment horizontal="justify" vertical="top" wrapText="1"/>
    </xf>
    <xf numFmtId="0" fontId="12" fillId="0" borderId="16" xfId="0" applyFont="1" applyBorder="1" applyAlignment="1">
      <alignment horizontal="justify" vertical="top" wrapText="1"/>
    </xf>
    <xf numFmtId="0" fontId="12" fillId="0" borderId="0" xfId="0" applyFont="1" applyBorder="1" applyAlignment="1">
      <alignment horizontal="justify" vertical="top" wrapText="1"/>
    </xf>
    <xf numFmtId="0" fontId="10" fillId="0" borderId="15" xfId="0" applyFont="1" applyFill="1" applyBorder="1" applyAlignment="1">
      <alignment horizontal="center" vertical="top" wrapText="1"/>
    </xf>
    <xf numFmtId="0" fontId="10" fillId="0" borderId="0" xfId="0" applyFont="1" applyFill="1" applyAlignment="1">
      <alignment horizontal="center" vertical="top" wrapText="1"/>
    </xf>
    <xf numFmtId="0" fontId="10" fillId="0" borderId="16" xfId="0" applyFont="1" applyFill="1" applyBorder="1" applyAlignment="1">
      <alignment horizontal="center" vertical="top" wrapText="1"/>
    </xf>
    <xf numFmtId="0" fontId="10" fillId="0" borderId="15" xfId="0" applyFont="1" applyBorder="1" applyAlignment="1">
      <alignment horizontal="left" vertical="top" wrapText="1"/>
    </xf>
    <xf numFmtId="0" fontId="10" fillId="0" borderId="0" xfId="0" applyFont="1" applyAlignment="1">
      <alignment horizontal="left" vertical="top" wrapText="1"/>
    </xf>
    <xf numFmtId="0" fontId="10" fillId="0" borderId="16" xfId="0" applyFont="1" applyBorder="1" applyAlignment="1">
      <alignment horizontal="left" vertical="top" wrapText="1"/>
    </xf>
    <xf numFmtId="0" fontId="12" fillId="0" borderId="15" xfId="0" applyFont="1" applyFill="1" applyBorder="1" applyAlignment="1">
      <alignment horizontal="justify" vertical="top" wrapText="1"/>
    </xf>
    <xf numFmtId="0" fontId="12" fillId="0" borderId="0" xfId="0" applyFont="1" applyFill="1" applyAlignment="1">
      <alignment horizontal="justify" vertical="top" wrapText="1"/>
    </xf>
    <xf numFmtId="0" fontId="12" fillId="0" borderId="16" xfId="0" applyFont="1" applyFill="1" applyBorder="1" applyAlignment="1">
      <alignment horizontal="justify" vertical="top" wrapText="1"/>
    </xf>
    <xf numFmtId="0" fontId="20" fillId="0" borderId="0" xfId="0" applyFont="1" applyAlignment="1">
      <alignment horizontal="center" vertical="center"/>
    </xf>
    <xf numFmtId="0" fontId="29" fillId="0" borderId="0" xfId="0" applyFont="1" applyAlignment="1">
      <alignment horizontal="justify" vertical="center"/>
    </xf>
    <xf numFmtId="0" fontId="30" fillId="0" borderId="0" xfId="0" applyFont="1">
      <alignment vertical="center"/>
    </xf>
    <xf numFmtId="0" fontId="31" fillId="0" borderId="0" xfId="0" applyFont="1" applyAlignment="1">
      <alignment horizontal="justify" vertical="center"/>
    </xf>
    <xf numFmtId="0" fontId="15" fillId="0" borderId="0" xfId="0" applyFont="1" applyAlignment="1">
      <alignment horizontal="left" vertical="center"/>
    </xf>
    <xf numFmtId="0" fontId="31" fillId="0" borderId="2" xfId="0" applyFont="1" applyBorder="1" applyAlignment="1">
      <alignment horizontal="center" vertical="center" wrapText="1"/>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3" fillId="0" borderId="2" xfId="0" applyFont="1" applyBorder="1" applyAlignment="1">
      <alignment horizontal="left" vertical="center" wrapText="1"/>
    </xf>
    <xf numFmtId="0" fontId="18" fillId="0" borderId="2" xfId="0" applyFont="1" applyBorder="1" applyAlignment="1">
      <alignment horizontal="center" vertical="center" wrapText="1"/>
    </xf>
    <xf numFmtId="178" fontId="18"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178" fontId="14" fillId="0" borderId="2" xfId="0" applyNumberFormat="1" applyFont="1" applyBorder="1" applyAlignment="1">
      <alignment horizontal="center" vertical="center"/>
    </xf>
    <xf numFmtId="0" fontId="20" fillId="0" borderId="0" xfId="0" applyFont="1" applyAlignment="1">
      <alignment vertical="center"/>
    </xf>
    <xf numFmtId="0" fontId="32" fillId="0" borderId="0" xfId="0" applyFont="1">
      <alignment vertical="center"/>
    </xf>
    <xf numFmtId="14" fontId="0" fillId="0" borderId="0" xfId="0" applyNumberFormat="1" applyAlignment="1">
      <alignment horizontal="left" vertical="center"/>
    </xf>
    <xf numFmtId="0" fontId="0" fillId="0" borderId="0" xfId="0" applyAlignment="1">
      <alignment horizontal="left" vertical="center"/>
    </xf>
    <xf numFmtId="0" fontId="32" fillId="0" borderId="23" xfId="0" applyFont="1" applyBorder="1" applyAlignment="1">
      <alignment horizontal="center" vertical="center"/>
    </xf>
    <xf numFmtId="0" fontId="32" fillId="0" borderId="24" xfId="0" applyFont="1" applyBorder="1" applyAlignment="1">
      <alignment horizontal="center" vertical="center"/>
    </xf>
    <xf numFmtId="0" fontId="34" fillId="0" borderId="0" xfId="0" applyFont="1" applyAlignment="1">
      <alignment horizontal="center" vertical="center" indent="2"/>
    </xf>
    <xf numFmtId="0" fontId="35" fillId="0" borderId="0" xfId="0" applyFont="1" applyAlignment="1">
      <alignment horizontal="left" vertical="center" indent="2"/>
    </xf>
    <xf numFmtId="0" fontId="35" fillId="0" borderId="0" xfId="0" applyFont="1" applyFill="1" applyAlignment="1">
      <alignment horizontal="left" vertical="center" indent="2"/>
    </xf>
    <xf numFmtId="0" fontId="36" fillId="0" borderId="0" xfId="0" applyFont="1" applyAlignment="1">
      <alignment horizontal="left" vertical="center"/>
    </xf>
    <xf numFmtId="0" fontId="37" fillId="0" borderId="0" xfId="0" applyFont="1" applyAlignment="1">
      <alignment horizontal="right" vertical="center"/>
    </xf>
    <xf numFmtId="0" fontId="38" fillId="0" borderId="0" xfId="0" applyFont="1" applyAlignment="1">
      <alignment horizontal="center" vertical="center"/>
    </xf>
    <xf numFmtId="0" fontId="39" fillId="0" borderId="0" xfId="0" applyFont="1" applyAlignment="1">
      <alignment horizontal="center" vertical="center" wrapText="1"/>
    </xf>
    <xf numFmtId="0" fontId="38" fillId="0" borderId="0" xfId="0" applyFont="1" applyAlignment="1">
      <alignment horizontal="center" vertical="center" wrapText="1"/>
    </xf>
    <xf numFmtId="0" fontId="0" fillId="0" borderId="0" xfId="0" applyBorder="1">
      <alignment vertical="center"/>
    </xf>
    <xf numFmtId="0" fontId="40" fillId="0" borderId="0" xfId="0" applyFont="1" applyAlignment="1">
      <alignment horizontal="distributed" vertical="center" wrapText="1"/>
    </xf>
    <xf numFmtId="0" fontId="41" fillId="0" borderId="1" xfId="0" applyFont="1" applyBorder="1" applyAlignment="1">
      <alignment horizontal="center" vertical="center"/>
    </xf>
    <xf numFmtId="0" fontId="40" fillId="0" borderId="25" xfId="0" applyFont="1" applyBorder="1" applyAlignment="1">
      <alignment horizontal="left" vertical="center"/>
    </xf>
    <xf numFmtId="14" fontId="40" fillId="0" borderId="1" xfId="0" applyNumberFormat="1" applyFont="1" applyBorder="1" applyAlignment="1">
      <alignment horizontal="center" vertical="center"/>
    </xf>
    <xf numFmtId="0" fontId="40" fillId="0" borderId="1" xfId="0" applyFont="1" applyBorder="1" applyAlignment="1">
      <alignment horizontal="center" vertical="center"/>
    </xf>
    <xf numFmtId="0" fontId="40" fillId="0" borderId="4" xfId="0" applyFont="1" applyBorder="1" applyAlignment="1">
      <alignment horizontal="center" vertical="center"/>
    </xf>
    <xf numFmtId="14" fontId="42" fillId="0" borderId="4" xfId="0" applyNumberFormat="1" applyFont="1" applyBorder="1" applyAlignment="1">
      <alignment horizontal="center" vertical="center"/>
    </xf>
    <xf numFmtId="0" fontId="36" fillId="0" borderId="0" xfId="0" applyFont="1" applyAlignment="1">
      <alignment horizontal="center" vertical="center"/>
    </xf>
    <xf numFmtId="57" fontId="36" fillId="0" borderId="0" xfId="0" applyNumberFormat="1" applyFont="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千位分隔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21"/>
  <sheetViews>
    <sheetView showGridLines="0" workbookViewId="0">
      <selection activeCell="B5" sqref="B5:C5"/>
    </sheetView>
  </sheetViews>
  <sheetFormatPr defaultColWidth="9" defaultRowHeight="13.5" outlineLevelCol="2"/>
  <cols>
    <col min="1" max="1" width="7.75" customWidth="1"/>
    <col min="2" max="2" width="28.75" customWidth="1"/>
    <col min="3" max="3" width="47.125" customWidth="1"/>
  </cols>
  <sheetData>
    <row r="1" ht="30.75" customHeight="1" spans="3:3">
      <c r="C1" s="182" t="s">
        <v>0</v>
      </c>
    </row>
    <row r="2" ht="33" customHeight="1"/>
    <row r="3" ht="31.5" spans="2:3">
      <c r="B3" s="183" t="s">
        <v>1</v>
      </c>
      <c r="C3" s="183"/>
    </row>
    <row r="4" ht="9.75" customHeight="1" spans="2:2">
      <c r="B4" s="183"/>
    </row>
    <row r="5" ht="34.5" customHeight="1" spans="2:3">
      <c r="B5" s="184" t="s">
        <v>2</v>
      </c>
      <c r="C5" s="184"/>
    </row>
    <row r="6" ht="10.5" customHeight="1" spans="2:2">
      <c r="B6" s="185"/>
    </row>
    <row r="7" ht="34.5" customHeight="1"/>
    <row r="8" ht="34.5" customHeight="1" spans="2:2">
      <c r="B8" s="185"/>
    </row>
    <row r="9" ht="38.25" customHeight="1" spans="2:3">
      <c r="B9" s="185"/>
      <c r="C9" s="186"/>
    </row>
    <row r="10" s="181" customFormat="1" ht="43.5" customHeight="1" spans="2:3">
      <c r="B10" s="187" t="s">
        <v>3</v>
      </c>
      <c r="C10" s="188" t="s">
        <v>4</v>
      </c>
    </row>
    <row r="11" s="181" customFormat="1" ht="30.75" customHeight="1" spans="2:3">
      <c r="B11" s="187"/>
      <c r="C11" s="189"/>
    </row>
    <row r="12" s="181" customFormat="1" ht="43.5" customHeight="1" spans="2:3">
      <c r="B12" s="187" t="s">
        <v>5</v>
      </c>
      <c r="C12" s="190">
        <v>44196</v>
      </c>
    </row>
    <row r="13" s="181" customFormat="1" ht="43.5" customHeight="1" spans="2:3">
      <c r="B13" s="187" t="s">
        <v>6</v>
      </c>
      <c r="C13" s="191"/>
    </row>
    <row r="14" s="181" customFormat="1" ht="43.5" customHeight="1" spans="2:3">
      <c r="B14" s="187" t="s">
        <v>7</v>
      </c>
      <c r="C14" s="191"/>
    </row>
    <row r="15" s="181" customFormat="1" ht="43.5" customHeight="1" spans="2:3">
      <c r="B15" s="187" t="s">
        <v>8</v>
      </c>
      <c r="C15" s="192"/>
    </row>
    <row r="16" s="181" customFormat="1" ht="43.5" customHeight="1" spans="2:3">
      <c r="B16" s="187" t="s">
        <v>9</v>
      </c>
      <c r="C16" s="193">
        <v>44356</v>
      </c>
    </row>
    <row r="17" ht="25.5" customHeight="1"/>
    <row r="18" ht="25.5" customHeight="1"/>
    <row r="19" ht="38.25" customHeight="1"/>
    <row r="20" ht="31.5" customHeight="1" spans="2:3">
      <c r="B20" s="194" t="s">
        <v>10</v>
      </c>
      <c r="C20" s="194"/>
    </row>
    <row r="21" ht="20.25" spans="2:3">
      <c r="B21" s="195"/>
      <c r="C21" s="194"/>
    </row>
  </sheetData>
  <sheetProtection password="C59D" sheet="1" objects="1" scenarios="1"/>
  <mergeCells count="4">
    <mergeCell ref="B3:C3"/>
    <mergeCell ref="B5:C5"/>
    <mergeCell ref="B20:C20"/>
    <mergeCell ref="B21:C21"/>
  </mergeCells>
  <pageMargins left="0.511811023622047" right="0.511811023622047" top="0.551181102362205" bottom="0.551181102362205"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B9" sqref="B9"/>
    </sheetView>
  </sheetViews>
  <sheetFormatPr defaultColWidth="9" defaultRowHeight="13.5" outlineLevelCol="4"/>
  <cols>
    <col min="2" max="2" width="65.375" customWidth="1"/>
  </cols>
  <sheetData>
    <row r="1" ht="27" spans="2:2">
      <c r="B1" s="178" t="s">
        <v>11</v>
      </c>
    </row>
    <row r="2" ht="14.25" spans="5:5">
      <c r="E2" s="179"/>
    </row>
    <row r="3" ht="14.25" spans="1:5">
      <c r="A3">
        <v>1</v>
      </c>
      <c r="B3" s="179" t="s">
        <v>12</v>
      </c>
      <c r="E3" s="179"/>
    </row>
    <row r="4" ht="14.25" spans="1:2">
      <c r="A4">
        <v>2</v>
      </c>
      <c r="B4" s="179" t="s">
        <v>13</v>
      </c>
    </row>
    <row r="5" ht="14.25" spans="1:2">
      <c r="A5">
        <v>3</v>
      </c>
      <c r="B5" s="179" t="s">
        <v>14</v>
      </c>
    </row>
    <row r="6" ht="14.25" spans="1:2">
      <c r="A6">
        <v>3.1</v>
      </c>
      <c r="B6" s="180" t="s">
        <v>15</v>
      </c>
    </row>
    <row r="7" ht="14.25" spans="1:2">
      <c r="A7">
        <v>3.2</v>
      </c>
      <c r="B7" s="180" t="s">
        <v>16</v>
      </c>
    </row>
    <row r="8" ht="14.25" spans="1:2">
      <c r="A8">
        <v>3.3</v>
      </c>
      <c r="B8" s="180" t="s">
        <v>17</v>
      </c>
    </row>
    <row r="9" ht="14.25" spans="1:2">
      <c r="A9">
        <v>3.4</v>
      </c>
      <c r="B9" s="180" t="s">
        <v>18</v>
      </c>
    </row>
    <row r="10" ht="14.25" spans="1:2">
      <c r="A10">
        <v>3.5</v>
      </c>
      <c r="B10" s="180" t="s">
        <v>19</v>
      </c>
    </row>
    <row r="11" ht="14.25" spans="1:2">
      <c r="A11">
        <v>3.6</v>
      </c>
      <c r="B11" s="180" t="s">
        <v>20</v>
      </c>
    </row>
    <row r="16" ht="18.75" spans="2:2">
      <c r="B16" s="40"/>
    </row>
  </sheetData>
  <sheetProtection password="C59D" sheet="1" objects="1" scenarios="1"/>
  <printOptions horizontalCentered="1"/>
  <pageMargins left="0.748031496062992" right="0.748031496062992" top="0.984251968503937" bottom="0.984251968503937" header="0.511811023622047" footer="0.511811023622047"/>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zoomScale="90" zoomScaleNormal="90" workbookViewId="0">
      <selection activeCell="M11" sqref="M11"/>
    </sheetView>
  </sheetViews>
  <sheetFormatPr defaultColWidth="9" defaultRowHeight="13.5"/>
  <cols>
    <col min="1" max="1" width="16.875" customWidth="1"/>
    <col min="2" max="11" width="11.625" customWidth="1"/>
  </cols>
  <sheetData>
    <row r="1" ht="36.95" customHeight="1" spans="1:15">
      <c r="A1" s="156" t="s">
        <v>21</v>
      </c>
      <c r="B1" s="156"/>
      <c r="C1" s="156"/>
      <c r="D1" s="156"/>
      <c r="E1" s="156"/>
      <c r="F1" s="156"/>
      <c r="G1" s="156"/>
      <c r="H1" s="156"/>
      <c r="I1" s="156"/>
      <c r="J1" s="156"/>
      <c r="K1" s="156"/>
      <c r="L1" s="172"/>
      <c r="M1" s="172"/>
      <c r="N1" s="172"/>
      <c r="O1" s="172"/>
    </row>
    <row r="2" ht="30" customHeight="1" spans="1:11">
      <c r="A2" s="157"/>
      <c r="B2" s="158"/>
      <c r="C2" s="158"/>
      <c r="I2" s="173" t="s">
        <v>9</v>
      </c>
      <c r="J2" s="174">
        <v>44356</v>
      </c>
      <c r="K2" s="175"/>
    </row>
    <row r="3" ht="30" customHeight="1" spans="1:11">
      <c r="A3" s="159" t="s">
        <v>22</v>
      </c>
      <c r="B3" s="160" t="s">
        <v>4</v>
      </c>
      <c r="C3" s="160"/>
      <c r="D3" s="160"/>
      <c r="E3" s="160"/>
      <c r="F3" s="160"/>
      <c r="G3" s="160"/>
      <c r="H3" s="160"/>
      <c r="I3" s="173" t="s">
        <v>23</v>
      </c>
      <c r="J3" s="175">
        <v>251</v>
      </c>
      <c r="K3" s="175"/>
    </row>
    <row r="5" ht="33" customHeight="1" spans="1:11">
      <c r="A5" s="161" t="s">
        <v>24</v>
      </c>
      <c r="B5" s="162" t="s">
        <v>25</v>
      </c>
      <c r="C5" s="163"/>
      <c r="D5" s="163"/>
      <c r="E5" s="163"/>
      <c r="F5" s="163"/>
      <c r="G5" s="164"/>
      <c r="H5" s="165" t="s">
        <v>26</v>
      </c>
      <c r="I5" s="176"/>
      <c r="J5" s="165" t="s">
        <v>27</v>
      </c>
      <c r="K5" s="176"/>
    </row>
    <row r="6" ht="27.95" customHeight="1" spans="1:11">
      <c r="A6" s="161"/>
      <c r="B6" s="162" t="s">
        <v>28</v>
      </c>
      <c r="C6" s="164"/>
      <c r="D6" s="162" t="s">
        <v>29</v>
      </c>
      <c r="E6" s="163"/>
      <c r="F6" s="162" t="s">
        <v>30</v>
      </c>
      <c r="G6" s="164"/>
      <c r="H6" s="166"/>
      <c r="I6" s="177"/>
      <c r="J6" s="166"/>
      <c r="K6" s="177"/>
    </row>
    <row r="7" ht="36.95" customHeight="1" spans="1:11">
      <c r="A7" s="161"/>
      <c r="B7" s="161" t="s">
        <v>31</v>
      </c>
      <c r="C7" s="161" t="s">
        <v>32</v>
      </c>
      <c r="D7" s="161" t="s">
        <v>31</v>
      </c>
      <c r="E7" s="161" t="s">
        <v>32</v>
      </c>
      <c r="F7" s="161" t="s">
        <v>31</v>
      </c>
      <c r="G7" s="161" t="s">
        <v>32</v>
      </c>
      <c r="H7" s="161" t="s">
        <v>31</v>
      </c>
      <c r="I7" s="161" t="s">
        <v>32</v>
      </c>
      <c r="J7" s="161" t="s">
        <v>31</v>
      </c>
      <c r="K7" s="161" t="s">
        <v>32</v>
      </c>
    </row>
    <row r="8" ht="30" customHeight="1" spans="1:11">
      <c r="A8" s="167" t="s">
        <v>33</v>
      </c>
      <c r="B8" s="168">
        <v>0</v>
      </c>
      <c r="C8" s="169">
        <v>0</v>
      </c>
      <c r="D8" s="168">
        <v>0</v>
      </c>
      <c r="E8" s="169">
        <v>0</v>
      </c>
      <c r="F8" s="168">
        <f t="shared" ref="F8:G13" si="0">B8+D8</f>
        <v>0</v>
      </c>
      <c r="G8" s="169">
        <f t="shared" si="0"/>
        <v>0</v>
      </c>
      <c r="H8" s="168">
        <v>0</v>
      </c>
      <c r="I8" s="169">
        <v>0</v>
      </c>
      <c r="J8" s="168">
        <v>0</v>
      </c>
      <c r="K8" s="169">
        <v>0</v>
      </c>
    </row>
    <row r="9" ht="30" customHeight="1" spans="1:11">
      <c r="A9" s="167" t="s">
        <v>34</v>
      </c>
      <c r="B9" s="168">
        <v>433</v>
      </c>
      <c r="C9" s="169">
        <v>19315459.54</v>
      </c>
      <c r="D9" s="168">
        <v>3</v>
      </c>
      <c r="E9" s="169">
        <v>8700</v>
      </c>
      <c r="F9" s="168">
        <f t="shared" si="0"/>
        <v>436</v>
      </c>
      <c r="G9" s="169">
        <f t="shared" si="0"/>
        <v>19324159.54</v>
      </c>
      <c r="H9" s="168">
        <v>0</v>
      </c>
      <c r="I9" s="169">
        <v>0</v>
      </c>
      <c r="J9" s="168">
        <v>0</v>
      </c>
      <c r="K9" s="169">
        <v>0</v>
      </c>
    </row>
    <row r="10" ht="30" customHeight="1" spans="1:11">
      <c r="A10" s="167" t="s">
        <v>35</v>
      </c>
      <c r="B10" s="168">
        <v>72</v>
      </c>
      <c r="C10" s="169">
        <v>2041115.65</v>
      </c>
      <c r="D10" s="168">
        <v>0</v>
      </c>
      <c r="E10" s="169">
        <v>0</v>
      </c>
      <c r="F10" s="168">
        <f t="shared" si="0"/>
        <v>72</v>
      </c>
      <c r="G10" s="169">
        <f t="shared" si="0"/>
        <v>2041115.65</v>
      </c>
      <c r="H10" s="168">
        <v>0</v>
      </c>
      <c r="I10" s="169">
        <v>0</v>
      </c>
      <c r="J10" s="168">
        <v>0</v>
      </c>
      <c r="K10" s="169">
        <v>0</v>
      </c>
    </row>
    <row r="11" ht="30" customHeight="1" spans="1:11">
      <c r="A11" s="167" t="s">
        <v>36</v>
      </c>
      <c r="B11" s="168">
        <v>5</v>
      </c>
      <c r="C11" s="169">
        <v>30800</v>
      </c>
      <c r="D11" s="168">
        <v>0</v>
      </c>
      <c r="E11" s="169">
        <v>0</v>
      </c>
      <c r="F11" s="168">
        <f t="shared" si="0"/>
        <v>5</v>
      </c>
      <c r="G11" s="169">
        <f t="shared" si="0"/>
        <v>30800</v>
      </c>
      <c r="H11" s="168">
        <v>0</v>
      </c>
      <c r="I11" s="169">
        <v>0</v>
      </c>
      <c r="J11" s="168">
        <v>0</v>
      </c>
      <c r="K11" s="169">
        <v>0</v>
      </c>
    </row>
    <row r="12" ht="30" customHeight="1" spans="1:11">
      <c r="A12" s="167" t="s">
        <v>37</v>
      </c>
      <c r="B12" s="168">
        <v>14</v>
      </c>
      <c r="C12" s="169">
        <v>660.6</v>
      </c>
      <c r="D12" s="168">
        <v>0</v>
      </c>
      <c r="E12" s="169">
        <v>0</v>
      </c>
      <c r="F12" s="168">
        <f t="shared" si="0"/>
        <v>14</v>
      </c>
      <c r="G12" s="169">
        <f t="shared" si="0"/>
        <v>660.6</v>
      </c>
      <c r="H12" s="168">
        <v>0</v>
      </c>
      <c r="I12" s="169">
        <v>0</v>
      </c>
      <c r="J12" s="168">
        <v>0</v>
      </c>
      <c r="K12" s="169">
        <v>0</v>
      </c>
    </row>
    <row r="13" ht="30" customHeight="1" spans="1:11">
      <c r="A13" s="167" t="s">
        <v>38</v>
      </c>
      <c r="B13" s="168">
        <v>139</v>
      </c>
      <c r="C13" s="169">
        <v>499045.33</v>
      </c>
      <c r="D13" s="168">
        <v>1</v>
      </c>
      <c r="E13" s="169">
        <v>1200</v>
      </c>
      <c r="F13" s="168">
        <f t="shared" si="0"/>
        <v>140</v>
      </c>
      <c r="G13" s="169">
        <f t="shared" si="0"/>
        <v>500245.33</v>
      </c>
      <c r="H13" s="168">
        <v>0</v>
      </c>
      <c r="I13" s="169">
        <v>0</v>
      </c>
      <c r="J13" s="168">
        <v>0</v>
      </c>
      <c r="K13" s="169">
        <v>0</v>
      </c>
    </row>
    <row r="14" ht="30" customHeight="1" spans="1:11">
      <c r="A14" s="161" t="s">
        <v>39</v>
      </c>
      <c r="B14" s="170">
        <f>SUM(B8:B13)</f>
        <v>663</v>
      </c>
      <c r="C14" s="171">
        <f t="shared" ref="C14:K14" si="1">SUM(C8:C13)</f>
        <v>21887081.12</v>
      </c>
      <c r="D14" s="170">
        <f t="shared" si="1"/>
        <v>4</v>
      </c>
      <c r="E14" s="171">
        <f t="shared" si="1"/>
        <v>9900</v>
      </c>
      <c r="F14" s="170">
        <f t="shared" si="1"/>
        <v>667</v>
      </c>
      <c r="G14" s="171">
        <f t="shared" si="1"/>
        <v>21896981.12</v>
      </c>
      <c r="H14" s="170">
        <f t="shared" si="1"/>
        <v>0</v>
      </c>
      <c r="I14" s="171">
        <f t="shared" si="1"/>
        <v>0</v>
      </c>
      <c r="J14" s="170">
        <f t="shared" si="1"/>
        <v>0</v>
      </c>
      <c r="K14" s="171">
        <f t="shared" si="1"/>
        <v>0</v>
      </c>
    </row>
  </sheetData>
  <sheetProtection password="C59D" sheet="1" objects="1" scenarios="1"/>
  <mergeCells count="11">
    <mergeCell ref="A1:K1"/>
    <mergeCell ref="J2:K2"/>
    <mergeCell ref="B3:H3"/>
    <mergeCell ref="J3:K3"/>
    <mergeCell ref="B5:G5"/>
    <mergeCell ref="B6:C6"/>
    <mergeCell ref="D6:E6"/>
    <mergeCell ref="F6:G6"/>
    <mergeCell ref="A5:A7"/>
    <mergeCell ref="H5:I6"/>
    <mergeCell ref="J5:K6"/>
  </mergeCells>
  <printOptions horizontalCentered="1" verticalCentered="1"/>
  <pageMargins left="0.393700787401575" right="0.393700787401575" top="0.984251968503937" bottom="0.984251968503937" header="0.511811023622047" footer="0.511811023622047"/>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opLeftCell="A13" workbookViewId="0">
      <selection activeCell="I6" sqref="I6"/>
    </sheetView>
  </sheetViews>
  <sheetFormatPr defaultColWidth="9" defaultRowHeight="13.5" outlineLevelCol="5"/>
  <cols>
    <col min="1" max="1" width="4.125" customWidth="1"/>
    <col min="2" max="2" width="32" customWidth="1"/>
    <col min="3" max="3" width="11" customWidth="1"/>
    <col min="4" max="4" width="15.375" customWidth="1"/>
    <col min="5" max="5" width="12.25" customWidth="1"/>
    <col min="6" max="6" width="10.5" customWidth="1"/>
  </cols>
  <sheetData>
    <row r="1" ht="25.5" spans="1:6">
      <c r="A1" s="121" t="s">
        <v>40</v>
      </c>
      <c r="B1" s="121"/>
      <c r="C1" s="121"/>
      <c r="D1" s="121"/>
      <c r="E1" s="121"/>
      <c r="F1" s="121"/>
    </row>
    <row r="2" ht="25.5" spans="1:6">
      <c r="A2" s="121" t="s">
        <v>41</v>
      </c>
      <c r="B2" s="121"/>
      <c r="C2" s="121"/>
      <c r="D2" s="121"/>
      <c r="E2" s="121"/>
      <c r="F2" s="121"/>
    </row>
    <row r="3" ht="21" customHeight="1" spans="1:6">
      <c r="A3" s="122" t="s">
        <v>42</v>
      </c>
      <c r="B3" s="122"/>
      <c r="C3" s="122"/>
      <c r="D3" s="123" t="s">
        <v>43</v>
      </c>
      <c r="E3" s="123" t="s">
        <v>44</v>
      </c>
      <c r="F3" s="124"/>
    </row>
    <row r="4" ht="44.25" customHeight="1" spans="1:6">
      <c r="A4" s="125" t="s">
        <v>24</v>
      </c>
      <c r="B4" s="126"/>
      <c r="C4" s="127" t="s">
        <v>31</v>
      </c>
      <c r="D4" s="128" t="s">
        <v>32</v>
      </c>
      <c r="E4" s="129" t="s">
        <v>45</v>
      </c>
      <c r="F4" s="130"/>
    </row>
    <row r="5" ht="24" customHeight="1" spans="1:6">
      <c r="A5" s="131" t="s">
        <v>46</v>
      </c>
      <c r="B5" s="132" t="s">
        <v>47</v>
      </c>
      <c r="C5" s="133">
        <f>'附表01-统计表'!D8+'附表01-统计表'!H8</f>
        <v>0</v>
      </c>
      <c r="D5" s="134">
        <f>'附表01-统计表'!E8+'附表01-统计表'!I8</f>
        <v>0</v>
      </c>
      <c r="E5" s="135"/>
      <c r="F5" s="136"/>
    </row>
    <row r="6" ht="24" customHeight="1" spans="1:6">
      <c r="A6" s="131"/>
      <c r="B6" s="132" t="s">
        <v>48</v>
      </c>
      <c r="C6" s="133">
        <f>'附表01-统计表'!D9+'附表01-统计表'!H9</f>
        <v>3</v>
      </c>
      <c r="D6" s="134">
        <f>'附表01-统计表'!E9+'附表01-统计表'!I9</f>
        <v>8700</v>
      </c>
      <c r="E6" s="135"/>
      <c r="F6" s="136"/>
    </row>
    <row r="7" ht="24" customHeight="1" spans="1:6">
      <c r="A7" s="131"/>
      <c r="B7" s="132" t="s">
        <v>49</v>
      </c>
      <c r="C7" s="133">
        <f>'附表01-统计表'!D10+'附表01-统计表'!H10</f>
        <v>0</v>
      </c>
      <c r="D7" s="134">
        <f>'附表01-统计表'!E10+'附表01-统计表'!I10</f>
        <v>0</v>
      </c>
      <c r="E7" s="135"/>
      <c r="F7" s="136"/>
    </row>
    <row r="8" ht="24" customHeight="1" spans="1:6">
      <c r="A8" s="131"/>
      <c r="B8" s="132" t="s">
        <v>50</v>
      </c>
      <c r="C8" s="133">
        <f>'附表01-统计表'!D11+'附表01-统计表'!H11</f>
        <v>0</v>
      </c>
      <c r="D8" s="134">
        <f>'附表01-统计表'!E11+'附表01-统计表'!I11</f>
        <v>0</v>
      </c>
      <c r="E8" s="135"/>
      <c r="F8" s="136"/>
    </row>
    <row r="9" ht="24" customHeight="1" spans="1:6">
      <c r="A9" s="131"/>
      <c r="B9" s="132" t="s">
        <v>51</v>
      </c>
      <c r="C9" s="133">
        <f>'附表01-统计表'!D12+'附表01-统计表'!H12</f>
        <v>0</v>
      </c>
      <c r="D9" s="134">
        <f>'附表01-统计表'!E12+'附表01-统计表'!I12</f>
        <v>0</v>
      </c>
      <c r="E9" s="135"/>
      <c r="F9" s="136"/>
    </row>
    <row r="10" ht="24" customHeight="1" spans="1:6">
      <c r="A10" s="131"/>
      <c r="B10" s="137" t="s">
        <v>52</v>
      </c>
      <c r="C10" s="133">
        <f>'附表01-统计表'!D13+'附表01-统计表'!H13</f>
        <v>1</v>
      </c>
      <c r="D10" s="134">
        <f>'附表01-统计表'!E13+'附表01-统计表'!I13</f>
        <v>1200</v>
      </c>
      <c r="E10" s="135"/>
      <c r="F10" s="136"/>
    </row>
    <row r="11" ht="24" customHeight="1" spans="1:6">
      <c r="A11" s="131"/>
      <c r="B11" s="138" t="s">
        <v>39</v>
      </c>
      <c r="C11" s="133">
        <f>SUM(C5:C10)</f>
        <v>4</v>
      </c>
      <c r="D11" s="134">
        <f>SUM(D5:D10)</f>
        <v>9900</v>
      </c>
      <c r="E11" s="135"/>
      <c r="F11" s="136"/>
    </row>
    <row r="12" ht="24" customHeight="1" spans="1:6">
      <c r="A12" s="131" t="s">
        <v>53</v>
      </c>
      <c r="B12" s="132" t="s">
        <v>47</v>
      </c>
      <c r="C12" s="139"/>
      <c r="D12" s="140"/>
      <c r="E12" s="135"/>
      <c r="F12" s="136"/>
    </row>
    <row r="13" ht="24" customHeight="1" spans="1:6">
      <c r="A13" s="131"/>
      <c r="B13" s="132" t="s">
        <v>48</v>
      </c>
      <c r="C13" s="141"/>
      <c r="D13" s="140"/>
      <c r="E13" s="135"/>
      <c r="F13" s="136"/>
    </row>
    <row r="14" ht="24" customHeight="1" spans="1:6">
      <c r="A14" s="131"/>
      <c r="B14" s="132" t="s">
        <v>49</v>
      </c>
      <c r="C14" s="141"/>
      <c r="D14" s="140"/>
      <c r="E14" s="135"/>
      <c r="F14" s="136"/>
    </row>
    <row r="15" ht="24" customHeight="1" spans="1:6">
      <c r="A15" s="131"/>
      <c r="B15" s="132" t="s">
        <v>50</v>
      </c>
      <c r="C15" s="139"/>
      <c r="D15" s="140"/>
      <c r="E15" s="135"/>
      <c r="F15" s="136"/>
    </row>
    <row r="16" ht="24" customHeight="1" spans="1:6">
      <c r="A16" s="131"/>
      <c r="B16" s="132" t="s">
        <v>51</v>
      </c>
      <c r="C16" s="142"/>
      <c r="D16" s="142"/>
      <c r="E16" s="135"/>
      <c r="F16" s="136"/>
    </row>
    <row r="17" ht="24" customHeight="1" spans="1:6">
      <c r="A17" s="131"/>
      <c r="B17" s="137" t="s">
        <v>52</v>
      </c>
      <c r="C17" s="142"/>
      <c r="D17" s="142"/>
      <c r="E17" s="135"/>
      <c r="F17" s="136"/>
    </row>
    <row r="18" ht="24" customHeight="1" spans="1:6">
      <c r="A18" s="131"/>
      <c r="B18" s="138" t="s">
        <v>39</v>
      </c>
      <c r="C18" s="142"/>
      <c r="D18" s="142"/>
      <c r="E18" s="135"/>
      <c r="F18" s="136"/>
    </row>
    <row r="19" ht="51" customHeight="1" spans="1:6">
      <c r="A19" s="143" t="s">
        <v>54</v>
      </c>
      <c r="B19" s="144"/>
      <c r="C19" s="145"/>
      <c r="D19" s="143" t="s">
        <v>55</v>
      </c>
      <c r="E19" s="146"/>
      <c r="F19" s="145"/>
    </row>
    <row r="20" ht="18.75" spans="1:6">
      <c r="A20" s="147" t="s">
        <v>56</v>
      </c>
      <c r="B20" s="148"/>
      <c r="C20" s="149"/>
      <c r="D20" s="143"/>
      <c r="E20" s="146"/>
      <c r="F20" s="145"/>
    </row>
    <row r="21" ht="37.5" customHeight="1" spans="1:6">
      <c r="A21" s="150" t="s">
        <v>57</v>
      </c>
      <c r="B21" s="151"/>
      <c r="C21" s="152"/>
      <c r="D21" s="102" t="s">
        <v>58</v>
      </c>
      <c r="E21" s="103"/>
      <c r="F21" s="104"/>
    </row>
    <row r="22" ht="18.75" customHeight="1" spans="1:6">
      <c r="A22" s="102" t="s">
        <v>59</v>
      </c>
      <c r="B22" s="108"/>
      <c r="C22" s="104"/>
      <c r="D22" s="102" t="s">
        <v>59</v>
      </c>
      <c r="E22" s="103"/>
      <c r="F22" s="104"/>
    </row>
    <row r="23" ht="26.1" customHeight="1" spans="1:6">
      <c r="A23" s="112" t="s">
        <v>60</v>
      </c>
      <c r="B23" s="113"/>
      <c r="C23" s="114"/>
      <c r="D23" s="112" t="s">
        <v>61</v>
      </c>
      <c r="E23" s="113"/>
      <c r="F23" s="114"/>
    </row>
    <row r="24" ht="42.95" customHeight="1" spans="1:6">
      <c r="A24" s="153" t="s">
        <v>62</v>
      </c>
      <c r="B24" s="154"/>
      <c r="C24" s="155"/>
      <c r="D24" s="144" t="s">
        <v>63</v>
      </c>
      <c r="E24" s="144"/>
      <c r="F24" s="145"/>
    </row>
    <row r="25" ht="18.75" customHeight="1" spans="1:6">
      <c r="A25" s="102" t="s">
        <v>64</v>
      </c>
      <c r="B25" s="108"/>
      <c r="C25" s="104"/>
      <c r="D25" s="108" t="s">
        <v>65</v>
      </c>
      <c r="E25" s="108"/>
      <c r="F25" s="104"/>
    </row>
    <row r="26" ht="24.95" customHeight="1" spans="1:6">
      <c r="A26" s="112" t="s">
        <v>60</v>
      </c>
      <c r="B26" s="113"/>
      <c r="C26" s="114"/>
      <c r="D26" s="112" t="s">
        <v>61</v>
      </c>
      <c r="E26" s="113"/>
      <c r="F26" s="114"/>
    </row>
  </sheetData>
  <sheetProtection password="C59D" sheet="1" objects="1" scenarios="1"/>
  <mergeCells count="36">
    <mergeCell ref="A1:F1"/>
    <mergeCell ref="A2:F2"/>
    <mergeCell ref="A3:C3"/>
    <mergeCell ref="A4:B4"/>
    <mergeCell ref="E4:F4"/>
    <mergeCell ref="E5:F5"/>
    <mergeCell ref="E6:F6"/>
    <mergeCell ref="E7:F7"/>
    <mergeCell ref="E8:F8"/>
    <mergeCell ref="E9:F9"/>
    <mergeCell ref="E10:F10"/>
    <mergeCell ref="E11:F11"/>
    <mergeCell ref="E12:F12"/>
    <mergeCell ref="E13:F13"/>
    <mergeCell ref="E14:F14"/>
    <mergeCell ref="E15:F15"/>
    <mergeCell ref="E16:F16"/>
    <mergeCell ref="E17:F17"/>
    <mergeCell ref="E18:F18"/>
    <mergeCell ref="A19:C19"/>
    <mergeCell ref="D19:F19"/>
    <mergeCell ref="A20:C20"/>
    <mergeCell ref="A21:C21"/>
    <mergeCell ref="D21:F21"/>
    <mergeCell ref="A22:C22"/>
    <mergeCell ref="D22:F22"/>
    <mergeCell ref="A23:C23"/>
    <mergeCell ref="D23:F23"/>
    <mergeCell ref="A24:C24"/>
    <mergeCell ref="D24:F24"/>
    <mergeCell ref="A25:C25"/>
    <mergeCell ref="D25:F25"/>
    <mergeCell ref="A26:C26"/>
    <mergeCell ref="D26:F26"/>
    <mergeCell ref="A5:A11"/>
    <mergeCell ref="A12:A18"/>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selection activeCell="A1" sqref="A1:C1"/>
    </sheetView>
  </sheetViews>
  <sheetFormatPr defaultColWidth="9" defaultRowHeight="27" customHeight="1" outlineLevelCol="2"/>
  <cols>
    <col min="1" max="1" width="13.125" customWidth="1"/>
    <col min="2" max="3" width="35.625" customWidth="1"/>
  </cols>
  <sheetData>
    <row r="1" customHeight="1" spans="1:3">
      <c r="A1" s="94" t="s">
        <v>66</v>
      </c>
      <c r="B1" s="94"/>
      <c r="C1" s="94"/>
    </row>
    <row r="2" customHeight="1" spans="1:3">
      <c r="A2" s="40" t="s">
        <v>67</v>
      </c>
      <c r="B2" s="95" t="s">
        <v>4</v>
      </c>
      <c r="C2" s="96" t="s">
        <v>68</v>
      </c>
    </row>
    <row r="3" customHeight="1" spans="1:3">
      <c r="A3" s="97" t="s">
        <v>69</v>
      </c>
      <c r="B3" s="98" t="s">
        <v>31</v>
      </c>
      <c r="C3" s="99" t="s">
        <v>32</v>
      </c>
    </row>
    <row r="4" customHeight="1" spans="1:3">
      <c r="A4" s="67" t="s">
        <v>70</v>
      </c>
      <c r="B4" s="100">
        <v>3</v>
      </c>
      <c r="C4" s="101">
        <v>8700</v>
      </c>
    </row>
    <row r="5" customHeight="1" spans="1:3">
      <c r="A5" s="102" t="s">
        <v>71</v>
      </c>
      <c r="B5" s="103"/>
      <c r="C5" s="104"/>
    </row>
    <row r="6" customHeight="1" spans="1:3">
      <c r="A6" s="105" t="s">
        <v>72</v>
      </c>
      <c r="B6" s="106"/>
      <c r="C6" s="107"/>
    </row>
    <row r="7" customHeight="1" spans="1:3">
      <c r="A7" s="102" t="s">
        <v>73</v>
      </c>
      <c r="B7" s="108"/>
      <c r="C7" s="104"/>
    </row>
    <row r="8" ht="18.75" spans="1:3">
      <c r="A8" s="109"/>
      <c r="B8" s="110"/>
      <c r="C8" s="111"/>
    </row>
    <row r="9" ht="18.75" spans="1:3">
      <c r="A9" s="109"/>
      <c r="B9" s="110"/>
      <c r="C9" s="111"/>
    </row>
    <row r="10" ht="18.75" spans="1:3">
      <c r="A10" s="109"/>
      <c r="B10" s="110"/>
      <c r="C10" s="111"/>
    </row>
    <row r="11" ht="18.75" spans="1:3">
      <c r="A11" s="109"/>
      <c r="B11" s="110"/>
      <c r="C11" s="111"/>
    </row>
    <row r="12" customHeight="1" spans="1:3">
      <c r="A12" s="112" t="s">
        <v>74</v>
      </c>
      <c r="B12" s="113"/>
      <c r="C12" s="114"/>
    </row>
    <row r="13" customHeight="1" spans="1:3">
      <c r="A13" s="102" t="s">
        <v>75</v>
      </c>
      <c r="B13" s="108"/>
      <c r="C13" s="104"/>
    </row>
    <row r="14" ht="18.75" spans="1:3">
      <c r="A14" s="109"/>
      <c r="B14" s="110"/>
      <c r="C14" s="111"/>
    </row>
    <row r="15" ht="18.75" spans="1:3">
      <c r="A15" s="109"/>
      <c r="B15" s="110"/>
      <c r="C15" s="111"/>
    </row>
    <row r="16" customHeight="1" spans="1:3">
      <c r="A16" s="115" t="s">
        <v>76</v>
      </c>
      <c r="B16" s="116"/>
      <c r="C16" s="117"/>
    </row>
    <row r="17" customHeight="1" spans="1:3">
      <c r="A17" s="112" t="s">
        <v>74</v>
      </c>
      <c r="B17" s="113"/>
      <c r="C17" s="114"/>
    </row>
    <row r="18" customHeight="1" spans="1:3">
      <c r="A18" s="102" t="s">
        <v>77</v>
      </c>
      <c r="B18" s="108"/>
      <c r="C18" s="104"/>
    </row>
    <row r="19" ht="18.75" spans="1:3">
      <c r="A19" s="109"/>
      <c r="B19" s="110"/>
      <c r="C19" s="111"/>
    </row>
    <row r="20" ht="18.75" spans="1:3">
      <c r="A20" s="109"/>
      <c r="B20" s="110"/>
      <c r="C20" s="111"/>
    </row>
    <row r="21" customHeight="1" spans="1:3">
      <c r="A21" s="115" t="s">
        <v>78</v>
      </c>
      <c r="B21" s="116"/>
      <c r="C21" s="117"/>
    </row>
    <row r="22" customHeight="1" spans="1:3">
      <c r="A22" s="112" t="s">
        <v>74</v>
      </c>
      <c r="B22" s="113"/>
      <c r="C22" s="114"/>
    </row>
    <row r="23" customHeight="1" spans="1:3">
      <c r="A23" s="102" t="s">
        <v>79</v>
      </c>
      <c r="B23" s="108"/>
      <c r="C23" s="104"/>
    </row>
    <row r="24" ht="18.75" spans="1:3">
      <c r="A24" s="102"/>
      <c r="B24" s="108"/>
      <c r="C24" s="104"/>
    </row>
    <row r="25" ht="18.75" spans="1:3">
      <c r="A25" s="109"/>
      <c r="B25" s="110"/>
      <c r="C25" s="111"/>
    </row>
    <row r="26" ht="18.75" spans="1:3">
      <c r="A26" s="109"/>
      <c r="B26" s="110"/>
      <c r="C26" s="111"/>
    </row>
    <row r="27" customHeight="1" spans="1:3">
      <c r="A27" s="118" t="s">
        <v>80</v>
      </c>
      <c r="B27" s="119"/>
      <c r="C27" s="120"/>
    </row>
    <row r="28" customHeight="1" spans="1:3">
      <c r="A28" s="112" t="s">
        <v>74</v>
      </c>
      <c r="B28" s="113"/>
      <c r="C28" s="114"/>
    </row>
    <row r="29" ht="13.5" spans="1:3">
      <c r="A29" s="43" t="s">
        <v>81</v>
      </c>
      <c r="B29" s="43"/>
      <c r="C29" s="43"/>
    </row>
    <row r="30" ht="13.5" spans="1:1">
      <c r="A30" t="s">
        <v>82</v>
      </c>
    </row>
    <row r="31" ht="13.5" spans="1:3">
      <c r="A31" s="43" t="s">
        <v>83</v>
      </c>
      <c r="B31" s="43"/>
      <c r="C31" s="43"/>
    </row>
  </sheetData>
  <sheetProtection password="C59D" sheet="1" objects="1" scenarios="1"/>
  <mergeCells count="25">
    <mergeCell ref="A1:C1"/>
    <mergeCell ref="A5:C5"/>
    <mergeCell ref="A6:C6"/>
    <mergeCell ref="A7:C7"/>
    <mergeCell ref="A8:C8"/>
    <mergeCell ref="A9:C9"/>
    <mergeCell ref="A11:C11"/>
    <mergeCell ref="A12:C12"/>
    <mergeCell ref="A13:C13"/>
    <mergeCell ref="A14:C14"/>
    <mergeCell ref="A15:C15"/>
    <mergeCell ref="A16:C16"/>
    <mergeCell ref="A17:C17"/>
    <mergeCell ref="A18:C18"/>
    <mergeCell ref="A19:C19"/>
    <mergeCell ref="A20:C20"/>
    <mergeCell ref="A21:C21"/>
    <mergeCell ref="A22:C22"/>
    <mergeCell ref="A23:C23"/>
    <mergeCell ref="A25:C25"/>
    <mergeCell ref="A26:C26"/>
    <mergeCell ref="A27:C27"/>
    <mergeCell ref="A28:C28"/>
    <mergeCell ref="A29:C29"/>
    <mergeCell ref="A31:C31"/>
  </mergeCells>
  <printOptions horizontalCentered="1"/>
  <pageMargins left="0.708661417322835" right="0.708661417322835" top="0.748031496062992" bottom="0.748031496062992" header="0.511811023622047" footer="0.511811023622047"/>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opLeftCell="A13" workbookViewId="0">
      <selection activeCell="A24" sqref="A24:IV24"/>
    </sheetView>
  </sheetViews>
  <sheetFormatPr defaultColWidth="9" defaultRowHeight="13.5" outlineLevelCol="3"/>
  <cols>
    <col min="1" max="1" width="26.625" style="60" customWidth="1"/>
    <col min="2" max="2" width="26.875" style="60" customWidth="1"/>
    <col min="3" max="3" width="35.625" style="60" customWidth="1"/>
    <col min="4" max="16384" width="9" style="60"/>
  </cols>
  <sheetData>
    <row r="1" ht="22.5" spans="1:3">
      <c r="A1" s="61" t="s">
        <v>84</v>
      </c>
      <c r="B1" s="61"/>
      <c r="C1" s="61"/>
    </row>
    <row r="2" ht="35.1" customHeight="1" spans="1:3">
      <c r="A2" s="62" t="s">
        <v>85</v>
      </c>
      <c r="B2" s="62"/>
      <c r="C2" s="63" t="s">
        <v>68</v>
      </c>
    </row>
    <row r="3" ht="21" customHeight="1" spans="1:3">
      <c r="A3" s="64" t="s">
        <v>69</v>
      </c>
      <c r="B3" s="65" t="s">
        <v>31</v>
      </c>
      <c r="C3" s="66" t="s">
        <v>32</v>
      </c>
    </row>
    <row r="4" ht="20.25" customHeight="1" spans="1:3">
      <c r="A4" s="67" t="s">
        <v>38</v>
      </c>
      <c r="B4" s="68">
        <v>1</v>
      </c>
      <c r="C4" s="69">
        <v>1200</v>
      </c>
    </row>
    <row r="5" ht="18.75" customHeight="1" spans="1:3">
      <c r="A5" s="70" t="s">
        <v>71</v>
      </c>
      <c r="B5" s="71"/>
      <c r="C5" s="72"/>
    </row>
    <row r="6" ht="20.25" customHeight="1" spans="1:3">
      <c r="A6" s="73" t="s">
        <v>72</v>
      </c>
      <c r="B6" s="74"/>
      <c r="C6" s="75"/>
    </row>
    <row r="7" ht="18.75" customHeight="1" spans="1:3">
      <c r="A7" s="70" t="s">
        <v>73</v>
      </c>
      <c r="B7" s="76"/>
      <c r="C7" s="72"/>
    </row>
    <row r="8" ht="63.95" customHeight="1" spans="1:3">
      <c r="A8" s="77"/>
      <c r="B8" s="78"/>
      <c r="C8" s="79"/>
    </row>
    <row r="9" ht="37.5" customHeight="1" spans="1:3">
      <c r="A9" s="70" t="s">
        <v>75</v>
      </c>
      <c r="B9" s="76"/>
      <c r="C9" s="72"/>
    </row>
    <row r="10" ht="18.75" customHeight="1" spans="1:3">
      <c r="A10" s="80"/>
      <c r="B10" s="81"/>
      <c r="C10" s="82"/>
    </row>
    <row r="11" ht="18.75" customHeight="1" spans="1:3">
      <c r="A11" s="80"/>
      <c r="B11" s="81"/>
      <c r="C11" s="82"/>
    </row>
    <row r="12" ht="37.5" customHeight="1" spans="1:3">
      <c r="A12" s="83" t="s">
        <v>76</v>
      </c>
      <c r="B12" s="84"/>
      <c r="C12" s="85"/>
    </row>
    <row r="13" ht="20.25" customHeight="1" spans="1:3">
      <c r="A13" s="86" t="s">
        <v>74</v>
      </c>
      <c r="B13" s="87"/>
      <c r="C13" s="88"/>
    </row>
    <row r="14" ht="37.5" customHeight="1" spans="1:3">
      <c r="A14" s="70" t="s">
        <v>77</v>
      </c>
      <c r="B14" s="76"/>
      <c r="C14" s="72"/>
    </row>
    <row r="15" ht="18.75" customHeight="1" spans="1:3">
      <c r="A15" s="80"/>
      <c r="B15" s="81"/>
      <c r="C15" s="82"/>
    </row>
    <row r="16" ht="18.75" customHeight="1" spans="1:3">
      <c r="A16" s="80"/>
      <c r="B16" s="81"/>
      <c r="C16" s="82"/>
    </row>
    <row r="17" ht="18.75" customHeight="1" spans="1:3">
      <c r="A17" s="80"/>
      <c r="B17" s="81"/>
      <c r="C17" s="82"/>
    </row>
    <row r="18" ht="37.5" customHeight="1" spans="1:3">
      <c r="A18" s="89" t="s">
        <v>78</v>
      </c>
      <c r="B18" s="90"/>
      <c r="C18" s="91"/>
    </row>
    <row r="19" ht="20.25" customHeight="1" spans="1:3">
      <c r="A19" s="86" t="s">
        <v>74</v>
      </c>
      <c r="B19" s="87"/>
      <c r="C19" s="88"/>
    </row>
    <row r="20" ht="37.5" customHeight="1" spans="1:3">
      <c r="A20" s="70" t="s">
        <v>79</v>
      </c>
      <c r="B20" s="76"/>
      <c r="C20" s="72"/>
    </row>
    <row r="21" ht="18.75" customHeight="1" spans="1:3">
      <c r="A21" s="80"/>
      <c r="B21" s="81"/>
      <c r="C21" s="82"/>
    </row>
    <row r="22" ht="18.75" customHeight="1" spans="1:3">
      <c r="A22" s="80"/>
      <c r="B22" s="81"/>
      <c r="C22" s="82"/>
    </row>
    <row r="23" ht="18.75" customHeight="1" spans="1:3">
      <c r="A23" s="80"/>
      <c r="B23" s="81"/>
      <c r="C23" s="82"/>
    </row>
    <row r="24" ht="20.25" customHeight="1" spans="1:3">
      <c r="A24" s="86" t="s">
        <v>74</v>
      </c>
      <c r="B24" s="87"/>
      <c r="C24" s="88"/>
    </row>
    <row r="25" spans="1:1">
      <c r="A25" s="92" t="s">
        <v>86</v>
      </c>
    </row>
    <row r="26" ht="21" customHeight="1" spans="1:3">
      <c r="A26" s="93" t="s">
        <v>81</v>
      </c>
      <c r="B26" s="93"/>
      <c r="C26" s="93"/>
    </row>
    <row r="27" ht="15.95" customHeight="1" spans="1:1">
      <c r="A27" s="60" t="s">
        <v>82</v>
      </c>
    </row>
    <row r="28" ht="15.95" customHeight="1" spans="1:4">
      <c r="A28" s="93" t="s">
        <v>83</v>
      </c>
      <c r="B28" s="93"/>
      <c r="C28" s="93"/>
      <c r="D28" s="93"/>
    </row>
  </sheetData>
  <sheetProtection password="C59D" sheet="1" objects="1" scenarios="1"/>
  <mergeCells count="23">
    <mergeCell ref="A1:C1"/>
    <mergeCell ref="A2:B2"/>
    <mergeCell ref="A5:C5"/>
    <mergeCell ref="A6:C6"/>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6:C26"/>
    <mergeCell ref="A28:D28"/>
    <mergeCell ref="A7:C8"/>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workbookViewId="0">
      <selection activeCell="G12" sqref="G12"/>
    </sheetView>
  </sheetViews>
  <sheetFormatPr defaultColWidth="9" defaultRowHeight="13.5"/>
  <cols>
    <col min="1" max="1" width="9" style="44" customWidth="1"/>
    <col min="2" max="2" width="10.25" style="44" customWidth="1"/>
    <col min="3" max="3" width="9" style="44"/>
    <col min="4" max="4" width="6.375" style="44" customWidth="1"/>
    <col min="5" max="5" width="8.5" style="45" customWidth="1"/>
    <col min="6" max="7" width="9.25" style="46" customWidth="1"/>
    <col min="8" max="8" width="6.75" style="44" customWidth="1"/>
    <col min="9" max="10" width="9" style="44"/>
  </cols>
  <sheetData>
    <row r="1" ht="39.95" customHeight="1" spans="1:10">
      <c r="A1" s="47" t="s">
        <v>87</v>
      </c>
      <c r="B1" s="47"/>
      <c r="C1" s="47"/>
      <c r="D1" s="47"/>
      <c r="E1" s="47"/>
      <c r="F1" s="47"/>
      <c r="G1" s="47"/>
      <c r="H1" s="47"/>
      <c r="I1" s="47"/>
      <c r="J1" s="49"/>
    </row>
    <row r="2" ht="15.75" spans="1:10">
      <c r="A2" s="48" t="s">
        <v>86</v>
      </c>
      <c r="B2" s="49"/>
      <c r="C2" s="49"/>
      <c r="D2" s="49"/>
      <c r="E2" s="50"/>
      <c r="F2" s="51"/>
      <c r="G2" s="51"/>
      <c r="H2" s="49"/>
      <c r="I2" s="49"/>
      <c r="J2" s="49"/>
    </row>
    <row r="3" ht="14.25" spans="1:10">
      <c r="A3" s="47" t="s">
        <v>88</v>
      </c>
      <c r="B3" s="47"/>
      <c r="C3" s="47"/>
      <c r="D3" s="47"/>
      <c r="E3" s="47"/>
      <c r="F3" s="47"/>
      <c r="G3" s="47"/>
      <c r="H3" s="47"/>
      <c r="I3" s="47"/>
      <c r="J3" s="49"/>
    </row>
    <row r="4" ht="16.5" spans="1:10">
      <c r="A4" s="48" t="s">
        <v>86</v>
      </c>
      <c r="B4" s="49"/>
      <c r="C4" s="49"/>
      <c r="D4" s="49"/>
      <c r="E4" s="50"/>
      <c r="F4" s="51"/>
      <c r="G4" s="51"/>
      <c r="H4" s="49"/>
      <c r="I4" s="49"/>
      <c r="J4" s="49"/>
    </row>
    <row r="5" ht="23.25" spans="1:10">
      <c r="A5" s="52" t="s">
        <v>89</v>
      </c>
      <c r="B5" s="52" t="s">
        <v>90</v>
      </c>
      <c r="C5" s="52" t="s">
        <v>91</v>
      </c>
      <c r="D5" s="52" t="s">
        <v>92</v>
      </c>
      <c r="E5" s="53" t="s">
        <v>31</v>
      </c>
      <c r="F5" s="54" t="s">
        <v>32</v>
      </c>
      <c r="G5" s="54" t="s">
        <v>93</v>
      </c>
      <c r="H5" s="52" t="s">
        <v>94</v>
      </c>
      <c r="I5" s="52" t="s">
        <v>95</v>
      </c>
      <c r="J5" s="59" t="s">
        <v>96</v>
      </c>
    </row>
    <row r="6" ht="14.25" spans="1:10">
      <c r="A6" s="55" t="s">
        <v>97</v>
      </c>
      <c r="B6" s="56" t="s">
        <v>98</v>
      </c>
      <c r="C6" s="56" t="s">
        <v>99</v>
      </c>
      <c r="D6" s="56" t="s">
        <v>100</v>
      </c>
      <c r="E6" s="57">
        <v>1</v>
      </c>
      <c r="F6" s="58">
        <v>3000</v>
      </c>
      <c r="G6" s="58">
        <v>275</v>
      </c>
      <c r="H6" s="56" t="s">
        <v>101</v>
      </c>
      <c r="I6" s="56" t="s">
        <v>102</v>
      </c>
      <c r="J6" s="56" t="s">
        <v>103</v>
      </c>
    </row>
    <row r="7" ht="14.25" spans="1:10">
      <c r="A7" s="55" t="s">
        <v>104</v>
      </c>
      <c r="B7" s="56" t="s">
        <v>105</v>
      </c>
      <c r="C7" s="56" t="s">
        <v>106</v>
      </c>
      <c r="D7" s="56" t="s">
        <v>107</v>
      </c>
      <c r="E7" s="57">
        <v>1</v>
      </c>
      <c r="F7" s="58">
        <v>2850</v>
      </c>
      <c r="G7" s="58">
        <v>0</v>
      </c>
      <c r="H7" s="56" t="s">
        <v>108</v>
      </c>
      <c r="I7" s="56" t="s">
        <v>109</v>
      </c>
      <c r="J7" s="56" t="s">
        <v>103</v>
      </c>
    </row>
    <row r="8" ht="14.25" spans="1:10">
      <c r="A8" s="56" t="s">
        <v>110</v>
      </c>
      <c r="B8" s="56" t="s">
        <v>105</v>
      </c>
      <c r="C8" s="56" t="s">
        <v>106</v>
      </c>
      <c r="D8" s="56" t="s">
        <v>107</v>
      </c>
      <c r="E8" s="57">
        <v>1</v>
      </c>
      <c r="F8" s="58">
        <v>2850</v>
      </c>
      <c r="G8" s="58">
        <v>0</v>
      </c>
      <c r="H8" s="56" t="s">
        <v>108</v>
      </c>
      <c r="I8" s="56" t="s">
        <v>109</v>
      </c>
      <c r="J8" s="56" t="s">
        <v>103</v>
      </c>
    </row>
    <row r="9" ht="14.25" spans="1:10">
      <c r="A9" s="56" t="s">
        <v>111</v>
      </c>
      <c r="B9" s="56" t="s">
        <v>112</v>
      </c>
      <c r="C9" s="56" t="s">
        <v>113</v>
      </c>
      <c r="D9" s="56" t="s">
        <v>113</v>
      </c>
      <c r="E9" s="57">
        <v>1</v>
      </c>
      <c r="F9" s="58">
        <v>1200</v>
      </c>
      <c r="G9" s="58">
        <v>313.28</v>
      </c>
      <c r="H9" s="56" t="s">
        <v>114</v>
      </c>
      <c r="I9" s="56" t="s">
        <v>115</v>
      </c>
      <c r="J9" s="56" t="s">
        <v>103</v>
      </c>
    </row>
    <row r="10" ht="14.25" spans="1:10">
      <c r="A10" s="56" t="s">
        <v>39</v>
      </c>
      <c r="B10" s="56"/>
      <c r="C10" s="56"/>
      <c r="D10" s="56"/>
      <c r="E10" s="57">
        <f>SUM(E6:E9)</f>
        <v>4</v>
      </c>
      <c r="F10" s="58">
        <f>SUM(F6:F9)</f>
        <v>9900</v>
      </c>
      <c r="G10" s="58"/>
      <c r="H10" s="56"/>
      <c r="I10" s="56"/>
      <c r="J10" s="56"/>
    </row>
  </sheetData>
  <sheetProtection password="C59D" sheet="1" objects="1" scenarios="1"/>
  <mergeCells count="2">
    <mergeCell ref="A1:I1"/>
    <mergeCell ref="A3:I3"/>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H15" sqref="H15"/>
    </sheetView>
  </sheetViews>
  <sheetFormatPr defaultColWidth="9" defaultRowHeight="13.5" outlineLevelRow="5" outlineLevelCol="4"/>
  <cols>
    <col min="1" max="1" width="13.25" customWidth="1"/>
    <col min="2" max="2" width="22.25" customWidth="1"/>
    <col min="3" max="4" width="17.25" customWidth="1"/>
    <col min="5" max="5" width="13.25" customWidth="1"/>
  </cols>
  <sheetData>
    <row r="1" ht="18.75" spans="1:5">
      <c r="A1" s="40" t="s">
        <v>116</v>
      </c>
      <c r="B1" s="40"/>
      <c r="C1" s="40"/>
      <c r="D1" s="40"/>
      <c r="E1" s="40"/>
    </row>
    <row r="2" ht="23.25" spans="1:1">
      <c r="A2" s="41" t="s">
        <v>86</v>
      </c>
    </row>
    <row r="3" ht="19.5" spans="1:5">
      <c r="A3" s="42" t="s">
        <v>117</v>
      </c>
      <c r="B3" s="42" t="s">
        <v>118</v>
      </c>
      <c r="C3" s="42" t="s">
        <v>119</v>
      </c>
      <c r="D3" s="42" t="s">
        <v>120</v>
      </c>
      <c r="E3" s="42" t="s">
        <v>121</v>
      </c>
    </row>
    <row r="4" spans="1:1">
      <c r="A4" s="43" t="s">
        <v>86</v>
      </c>
    </row>
    <row r="6" spans="1:1">
      <c r="A6" t="s">
        <v>122</v>
      </c>
    </row>
  </sheetData>
  <sheetProtection password="C59D" sheet="1" objects="1" scenarios="1"/>
  <mergeCells count="1">
    <mergeCell ref="A1:E1"/>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zoomScale="130" zoomScaleNormal="130" workbookViewId="0">
      <pane xSplit="1" ySplit="5" topLeftCell="B6" activePane="bottomRight" state="frozen"/>
      <selection/>
      <selection pane="topRight"/>
      <selection pane="bottomLeft"/>
      <selection pane="bottomRight" activeCell="A2" sqref="A2:L2"/>
    </sheetView>
  </sheetViews>
  <sheetFormatPr defaultColWidth="9"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ht="20.25" customHeight="1" spans="1:3">
      <c r="A1" s="8" t="s">
        <v>123</v>
      </c>
      <c r="B1" s="8"/>
      <c r="C1" s="8"/>
    </row>
    <row r="2" ht="32.25" customHeight="1" spans="1:12">
      <c r="A2" s="9" t="s">
        <v>124</v>
      </c>
      <c r="B2" s="9"/>
      <c r="C2" s="9"/>
      <c r="D2" s="9"/>
      <c r="E2" s="9"/>
      <c r="F2" s="9"/>
      <c r="G2" s="9"/>
      <c r="H2" s="9"/>
      <c r="I2" s="9"/>
      <c r="J2" s="9"/>
      <c r="K2" s="9"/>
      <c r="L2" s="9"/>
    </row>
    <row r="4" s="1" customFormat="1" ht="22.5" customHeight="1" spans="1:12">
      <c r="A4" s="10" t="s">
        <v>125</v>
      </c>
      <c r="B4" s="10"/>
      <c r="C4" s="11"/>
      <c r="D4" s="11"/>
      <c r="E4" s="11"/>
      <c r="F4" s="12"/>
      <c r="H4" s="13"/>
      <c r="I4" s="13"/>
      <c r="J4" s="13"/>
      <c r="K4" s="38" t="s">
        <v>126</v>
      </c>
      <c r="L4" s="38"/>
    </row>
    <row r="5" s="2" customFormat="1" ht="27" customHeight="1" spans="1:12">
      <c r="A5" s="14" t="s">
        <v>127</v>
      </c>
      <c r="B5" s="14" t="s">
        <v>89</v>
      </c>
      <c r="C5" s="14" t="s">
        <v>90</v>
      </c>
      <c r="D5" s="14" t="s">
        <v>128</v>
      </c>
      <c r="E5" s="15" t="s">
        <v>129</v>
      </c>
      <c r="F5" s="14" t="s">
        <v>130</v>
      </c>
      <c r="G5" s="16" t="s">
        <v>131</v>
      </c>
      <c r="H5" s="14" t="s">
        <v>132</v>
      </c>
      <c r="I5" s="14" t="s">
        <v>133</v>
      </c>
      <c r="J5" s="14" t="s">
        <v>134</v>
      </c>
      <c r="K5" s="16" t="s">
        <v>135</v>
      </c>
      <c r="L5" s="16" t="s">
        <v>121</v>
      </c>
    </row>
    <row r="6" s="1" customFormat="1" ht="15.95" customHeight="1" spans="1:12">
      <c r="A6" s="17" t="s">
        <v>136</v>
      </c>
      <c r="B6" s="18"/>
      <c r="C6" s="19"/>
      <c r="D6" s="20" t="s">
        <v>137</v>
      </c>
      <c r="E6" s="21"/>
      <c r="F6" s="22"/>
      <c r="G6" s="23" t="s">
        <v>138</v>
      </c>
      <c r="H6" s="20" t="s">
        <v>138</v>
      </c>
      <c r="I6" s="20" t="s">
        <v>138</v>
      </c>
      <c r="J6" s="20" t="s">
        <v>138</v>
      </c>
      <c r="K6" s="23" t="s">
        <v>138</v>
      </c>
      <c r="L6" s="23"/>
    </row>
    <row r="7" s="1" customFormat="1" ht="15.95" customHeight="1" spans="1:12">
      <c r="A7" s="24" t="s">
        <v>139</v>
      </c>
      <c r="B7" s="25"/>
      <c r="C7" s="26"/>
      <c r="D7" s="27" t="s">
        <v>137</v>
      </c>
      <c r="E7" s="28"/>
      <c r="F7" s="29" t="s">
        <v>140</v>
      </c>
      <c r="G7" s="30" t="s">
        <v>138</v>
      </c>
      <c r="H7" s="31" t="s">
        <v>138</v>
      </c>
      <c r="I7" s="31" t="s">
        <v>138</v>
      </c>
      <c r="J7" s="31" t="s">
        <v>138</v>
      </c>
      <c r="K7" s="30" t="s">
        <v>138</v>
      </c>
      <c r="L7" s="30"/>
    </row>
    <row r="8" s="1" customFormat="1" ht="15.95" customHeight="1" spans="1:12">
      <c r="A8" s="31">
        <v>1</v>
      </c>
      <c r="B8" s="14" t="s">
        <v>141</v>
      </c>
      <c r="C8" s="31" t="s">
        <v>142</v>
      </c>
      <c r="D8" s="31" t="s">
        <v>143</v>
      </c>
      <c r="E8" s="32">
        <v>1000</v>
      </c>
      <c r="F8" s="22">
        <v>0.0232</v>
      </c>
      <c r="G8" s="30">
        <v>42524</v>
      </c>
      <c r="H8" s="31" t="s">
        <v>144</v>
      </c>
      <c r="I8" s="31" t="s">
        <v>145</v>
      </c>
      <c r="J8" s="31" t="s">
        <v>146</v>
      </c>
      <c r="K8" s="30">
        <v>42503</v>
      </c>
      <c r="L8" s="30"/>
    </row>
    <row r="9" s="1" customFormat="1" ht="15.95" customHeight="1" spans="1:12">
      <c r="A9" s="31" t="s">
        <v>147</v>
      </c>
      <c r="B9" s="31" t="s">
        <v>147</v>
      </c>
      <c r="C9" s="31" t="s">
        <v>147</v>
      </c>
      <c r="D9" s="31"/>
      <c r="E9" s="32"/>
      <c r="F9" s="22"/>
      <c r="G9" s="30"/>
      <c r="H9" s="31"/>
      <c r="I9" s="31"/>
      <c r="J9" s="31"/>
      <c r="K9" s="30"/>
      <c r="L9" s="30"/>
    </row>
    <row r="10" s="1" customFormat="1" ht="15.95" customHeight="1" spans="1:12">
      <c r="A10" s="24" t="s">
        <v>148</v>
      </c>
      <c r="B10" s="25"/>
      <c r="C10" s="26"/>
      <c r="D10" s="27" t="s">
        <v>137</v>
      </c>
      <c r="E10" s="28"/>
      <c r="F10" s="29" t="s">
        <v>140</v>
      </c>
      <c r="G10" s="30" t="s">
        <v>138</v>
      </c>
      <c r="H10" s="31" t="s">
        <v>138</v>
      </c>
      <c r="I10" s="31" t="s">
        <v>138</v>
      </c>
      <c r="J10" s="31" t="s">
        <v>138</v>
      </c>
      <c r="K10" s="30" t="s">
        <v>138</v>
      </c>
      <c r="L10" s="30"/>
    </row>
    <row r="11" s="1" customFormat="1" ht="15.95" customHeight="1" spans="1:12">
      <c r="A11" s="31">
        <v>1</v>
      </c>
      <c r="B11" s="14" t="s">
        <v>141</v>
      </c>
      <c r="C11" s="31" t="s">
        <v>142</v>
      </c>
      <c r="D11" s="31" t="s">
        <v>143</v>
      </c>
      <c r="E11" s="32">
        <v>6000</v>
      </c>
      <c r="F11" s="22">
        <v>0.0788</v>
      </c>
      <c r="G11" s="30">
        <v>39967</v>
      </c>
      <c r="H11" s="31" t="s">
        <v>149</v>
      </c>
      <c r="I11" s="31" t="s">
        <v>145</v>
      </c>
      <c r="J11" s="31" t="s">
        <v>146</v>
      </c>
      <c r="K11" s="30">
        <v>39946</v>
      </c>
      <c r="L11" s="30"/>
    </row>
    <row r="12" s="1" customFormat="1" ht="15.95" customHeight="1" spans="1:12">
      <c r="A12" s="31" t="s">
        <v>147</v>
      </c>
      <c r="B12" s="31" t="s">
        <v>147</v>
      </c>
      <c r="C12" s="31" t="s">
        <v>147</v>
      </c>
      <c r="D12" s="31"/>
      <c r="E12" s="32"/>
      <c r="F12" s="22"/>
      <c r="G12" s="30"/>
      <c r="H12" s="31"/>
      <c r="I12" s="31"/>
      <c r="J12" s="31"/>
      <c r="K12" s="30"/>
      <c r="L12" s="30"/>
    </row>
    <row r="13" s="1" customFormat="1" ht="15.95" customHeight="1" spans="1:12">
      <c r="A13" s="24" t="s">
        <v>150</v>
      </c>
      <c r="B13" s="25"/>
      <c r="C13" s="26"/>
      <c r="D13" s="31" t="s">
        <v>138</v>
      </c>
      <c r="E13" s="32"/>
      <c r="F13" s="33" t="s">
        <v>138</v>
      </c>
      <c r="G13" s="30" t="s">
        <v>138</v>
      </c>
      <c r="H13" s="31" t="s">
        <v>138</v>
      </c>
      <c r="I13" s="31" t="s">
        <v>138</v>
      </c>
      <c r="J13" s="31" t="s">
        <v>138</v>
      </c>
      <c r="K13" s="30" t="s">
        <v>138</v>
      </c>
      <c r="L13" s="30"/>
    </row>
    <row r="14" s="2" customFormat="1" ht="15.95" customHeight="1" spans="1:12">
      <c r="A14" s="14">
        <v>1</v>
      </c>
      <c r="B14" s="24" t="s">
        <v>151</v>
      </c>
      <c r="C14" s="26"/>
      <c r="D14" s="14" t="s">
        <v>152</v>
      </c>
      <c r="E14" s="34">
        <f>E15+E16+E17</f>
        <v>10000</v>
      </c>
      <c r="F14" s="22">
        <v>0.85</v>
      </c>
      <c r="G14" s="16">
        <v>40031</v>
      </c>
      <c r="H14" s="14" t="s">
        <v>153</v>
      </c>
      <c r="I14" s="31" t="s">
        <v>138</v>
      </c>
      <c r="J14" s="31" t="s">
        <v>138</v>
      </c>
      <c r="K14" s="30" t="s">
        <v>138</v>
      </c>
      <c r="L14" s="16"/>
    </row>
    <row r="15" s="1" customFormat="1" ht="15.95" customHeight="1" spans="1:12">
      <c r="A15" s="31"/>
      <c r="B15" s="31" t="s">
        <v>138</v>
      </c>
      <c r="C15" s="31" t="s">
        <v>142</v>
      </c>
      <c r="D15" s="31" t="s">
        <v>143</v>
      </c>
      <c r="E15" s="32">
        <v>2000</v>
      </c>
      <c r="F15" s="33" t="s">
        <v>138</v>
      </c>
      <c r="G15" s="30" t="s">
        <v>138</v>
      </c>
      <c r="H15" s="31" t="s">
        <v>138</v>
      </c>
      <c r="I15" s="31" t="s">
        <v>154</v>
      </c>
      <c r="J15" s="31" t="s">
        <v>155</v>
      </c>
      <c r="K15" s="30">
        <v>39909</v>
      </c>
      <c r="L15" s="30"/>
    </row>
    <row r="16" s="1" customFormat="1" ht="15.95" customHeight="1" spans="1:12">
      <c r="A16" s="31"/>
      <c r="B16" s="31" t="s">
        <v>156</v>
      </c>
      <c r="C16" s="31" t="s">
        <v>157</v>
      </c>
      <c r="D16" s="31" t="s">
        <v>158</v>
      </c>
      <c r="E16" s="32">
        <v>5000</v>
      </c>
      <c r="F16" s="33" t="s">
        <v>138</v>
      </c>
      <c r="G16" s="30" t="s">
        <v>138</v>
      </c>
      <c r="H16" s="31" t="s">
        <v>138</v>
      </c>
      <c r="I16" s="31" t="s">
        <v>154</v>
      </c>
      <c r="J16" s="31" t="s">
        <v>155</v>
      </c>
      <c r="K16" s="30">
        <v>39909</v>
      </c>
      <c r="L16" s="30"/>
    </row>
    <row r="17" s="1" customFormat="1" ht="15.95" customHeight="1" spans="1:12">
      <c r="A17" s="31"/>
      <c r="B17" s="31" t="s">
        <v>159</v>
      </c>
      <c r="C17" s="31" t="s">
        <v>160</v>
      </c>
      <c r="D17" s="31" t="s">
        <v>161</v>
      </c>
      <c r="E17" s="32">
        <v>3000</v>
      </c>
      <c r="F17" s="33" t="s">
        <v>138</v>
      </c>
      <c r="G17" s="30" t="s">
        <v>138</v>
      </c>
      <c r="H17" s="31" t="s">
        <v>138</v>
      </c>
      <c r="I17" s="31" t="s">
        <v>154</v>
      </c>
      <c r="J17" s="31" t="s">
        <v>155</v>
      </c>
      <c r="K17" s="30">
        <v>39909</v>
      </c>
      <c r="L17" s="30"/>
    </row>
    <row r="18" s="2" customFormat="1" ht="15.95" customHeight="1" spans="1:12">
      <c r="A18" s="14">
        <v>2</v>
      </c>
      <c r="B18" s="24" t="s">
        <v>162</v>
      </c>
      <c r="C18" s="26"/>
      <c r="D18" s="14" t="s">
        <v>163</v>
      </c>
      <c r="E18" s="34">
        <f>SUM(E19:E23)</f>
        <v>600</v>
      </c>
      <c r="F18" s="22">
        <v>0.7</v>
      </c>
      <c r="G18" s="16">
        <v>34794</v>
      </c>
      <c r="H18" s="14" t="s">
        <v>164</v>
      </c>
      <c r="I18" s="31" t="s">
        <v>138</v>
      </c>
      <c r="J18" s="31" t="s">
        <v>138</v>
      </c>
      <c r="K18" s="30" t="s">
        <v>138</v>
      </c>
      <c r="L18" s="16"/>
    </row>
    <row r="19" s="2" customFormat="1" ht="15.95" customHeight="1" spans="1:12">
      <c r="A19" s="14"/>
      <c r="B19" s="31" t="s">
        <v>138</v>
      </c>
      <c r="C19" s="31" t="s">
        <v>142</v>
      </c>
      <c r="D19" s="31" t="s">
        <v>143</v>
      </c>
      <c r="E19" s="32">
        <v>300</v>
      </c>
      <c r="F19" s="33" t="s">
        <v>138</v>
      </c>
      <c r="G19" s="30">
        <v>34794</v>
      </c>
      <c r="H19" s="31" t="s">
        <v>138</v>
      </c>
      <c r="I19" s="31" t="s">
        <v>154</v>
      </c>
      <c r="J19" s="31" t="s">
        <v>165</v>
      </c>
      <c r="K19" s="30">
        <v>34675</v>
      </c>
      <c r="L19" s="30"/>
    </row>
    <row r="20" s="2" customFormat="1" ht="15.95" customHeight="1" spans="1:12">
      <c r="A20" s="14"/>
      <c r="B20" s="31" t="s">
        <v>166</v>
      </c>
      <c r="C20" s="31" t="s">
        <v>167</v>
      </c>
      <c r="D20" s="31" t="s">
        <v>168</v>
      </c>
      <c r="E20" s="32">
        <v>80</v>
      </c>
      <c r="F20" s="33" t="s">
        <v>138</v>
      </c>
      <c r="G20" s="30">
        <v>34794</v>
      </c>
      <c r="H20" s="31" t="s">
        <v>138</v>
      </c>
      <c r="I20" s="31" t="s">
        <v>154</v>
      </c>
      <c r="J20" s="31" t="s">
        <v>165</v>
      </c>
      <c r="K20" s="30">
        <v>34675</v>
      </c>
      <c r="L20" s="30"/>
    </row>
    <row r="21" s="2" customFormat="1" ht="15.95" customHeight="1" spans="1:12">
      <c r="A21" s="14"/>
      <c r="B21" s="31" t="s">
        <v>169</v>
      </c>
      <c r="C21" s="31" t="s">
        <v>160</v>
      </c>
      <c r="D21" s="31" t="s">
        <v>170</v>
      </c>
      <c r="E21" s="32">
        <v>120</v>
      </c>
      <c r="F21" s="33" t="s">
        <v>138</v>
      </c>
      <c r="G21" s="30">
        <v>34794</v>
      </c>
      <c r="H21" s="31" t="s">
        <v>138</v>
      </c>
      <c r="I21" s="31" t="s">
        <v>154</v>
      </c>
      <c r="J21" s="31" t="s">
        <v>165</v>
      </c>
      <c r="K21" s="30">
        <v>34675</v>
      </c>
      <c r="L21" s="30"/>
    </row>
    <row r="22" s="2" customFormat="1" ht="15.95" customHeight="1" spans="1:12">
      <c r="A22" s="14"/>
      <c r="B22" s="31" t="s">
        <v>171</v>
      </c>
      <c r="C22" s="31" t="s">
        <v>157</v>
      </c>
      <c r="D22" s="31" t="s">
        <v>172</v>
      </c>
      <c r="E22" s="32">
        <v>35</v>
      </c>
      <c r="F22" s="33" t="s">
        <v>138</v>
      </c>
      <c r="G22" s="30">
        <v>34794</v>
      </c>
      <c r="H22" s="31" t="s">
        <v>138</v>
      </c>
      <c r="I22" s="31" t="s">
        <v>154</v>
      </c>
      <c r="J22" s="31" t="s">
        <v>165</v>
      </c>
      <c r="K22" s="30">
        <v>34675</v>
      </c>
      <c r="L22" s="30"/>
    </row>
    <row r="23" s="2" customFormat="1" ht="15.95" customHeight="1" spans="1:12">
      <c r="A23" s="14"/>
      <c r="B23" s="31" t="s">
        <v>173</v>
      </c>
      <c r="C23" s="31" t="s">
        <v>174</v>
      </c>
      <c r="D23" s="31" t="s">
        <v>168</v>
      </c>
      <c r="E23" s="32">
        <v>65</v>
      </c>
      <c r="F23" s="33" t="s">
        <v>138</v>
      </c>
      <c r="G23" s="30">
        <v>42833</v>
      </c>
      <c r="H23" s="31" t="s">
        <v>138</v>
      </c>
      <c r="I23" s="31" t="s">
        <v>145</v>
      </c>
      <c r="J23" s="31" t="s">
        <v>175</v>
      </c>
      <c r="K23" s="30">
        <v>42741</v>
      </c>
      <c r="L23" s="30" t="s">
        <v>176</v>
      </c>
    </row>
    <row r="24" s="1" customFormat="1" ht="15.95" customHeight="1" spans="1:12">
      <c r="A24" s="31" t="s">
        <v>147</v>
      </c>
      <c r="B24" s="31"/>
      <c r="C24" s="31"/>
      <c r="D24" s="31"/>
      <c r="E24" s="32"/>
      <c r="F24" s="33"/>
      <c r="G24" s="30"/>
      <c r="H24" s="31"/>
      <c r="I24" s="31"/>
      <c r="J24" s="31"/>
      <c r="K24" s="30"/>
      <c r="L24" s="30"/>
    </row>
    <row r="25" s="1" customFormat="1" ht="8.25" customHeight="1" spans="1:11">
      <c r="A25" s="12"/>
      <c r="B25" s="12"/>
      <c r="C25" s="12"/>
      <c r="D25" s="12"/>
      <c r="E25" s="35"/>
      <c r="F25" s="12"/>
      <c r="G25" s="36"/>
      <c r="H25" s="12"/>
      <c r="I25" s="12"/>
      <c r="K25" s="39"/>
    </row>
    <row r="26" s="1" customFormat="1" ht="69.75" customHeight="1" spans="1:11">
      <c r="A26" s="37" t="s">
        <v>177</v>
      </c>
      <c r="B26" s="37"/>
      <c r="C26" s="37"/>
      <c r="D26" s="37"/>
      <c r="E26" s="37"/>
      <c r="F26" s="37"/>
      <c r="G26" s="37"/>
      <c r="H26" s="37"/>
      <c r="I26" s="37"/>
      <c r="J26" s="37"/>
      <c r="K26" s="37"/>
    </row>
    <row r="27" s="1" customFormat="1" ht="12" spans="1:11">
      <c r="A27" s="12"/>
      <c r="B27" s="12"/>
      <c r="C27" s="12"/>
      <c r="D27" s="12"/>
      <c r="E27" s="35"/>
      <c r="F27" s="12"/>
      <c r="G27" s="36"/>
      <c r="H27" s="12"/>
      <c r="I27" s="12"/>
      <c r="K27" s="39"/>
    </row>
    <row r="28" s="1" customFormat="1" ht="12" spans="1:11">
      <c r="A28" s="12"/>
      <c r="B28" s="12"/>
      <c r="C28" s="12"/>
      <c r="D28" s="12"/>
      <c r="E28" s="35"/>
      <c r="F28" s="12"/>
      <c r="G28" s="36"/>
      <c r="H28" s="12"/>
      <c r="I28" s="12"/>
      <c r="K28" s="39"/>
    </row>
    <row r="29" s="1" customFormat="1" ht="12" spans="1:11">
      <c r="A29" s="12"/>
      <c r="B29" s="12"/>
      <c r="C29" s="12"/>
      <c r="D29" s="12"/>
      <c r="E29" s="35"/>
      <c r="F29" s="12"/>
      <c r="G29" s="36"/>
      <c r="H29" s="12"/>
      <c r="I29" s="12"/>
      <c r="K29" s="39"/>
    </row>
    <row r="30" s="1" customFormat="1" ht="12" spans="1:11">
      <c r="A30" s="12"/>
      <c r="B30" s="12"/>
      <c r="C30" s="12"/>
      <c r="D30" s="12"/>
      <c r="E30" s="35"/>
      <c r="F30" s="12"/>
      <c r="G30" s="36"/>
      <c r="H30" s="12"/>
      <c r="I30" s="12"/>
      <c r="K30" s="39"/>
    </row>
    <row r="31" s="1" customFormat="1" ht="12" spans="1:11">
      <c r="A31" s="12"/>
      <c r="B31" s="12"/>
      <c r="C31" s="12"/>
      <c r="D31" s="12"/>
      <c r="E31" s="35"/>
      <c r="F31" s="12"/>
      <c r="G31" s="36"/>
      <c r="H31" s="12"/>
      <c r="I31" s="12"/>
      <c r="K31" s="39"/>
    </row>
    <row r="32" s="1" customFormat="1" ht="12" spans="1:11">
      <c r="A32" s="12"/>
      <c r="B32" s="12"/>
      <c r="C32" s="12"/>
      <c r="D32" s="12"/>
      <c r="E32" s="35"/>
      <c r="F32" s="12"/>
      <c r="G32" s="36"/>
      <c r="H32" s="12"/>
      <c r="I32" s="12"/>
      <c r="K32" s="39"/>
    </row>
    <row r="33" s="1" customFormat="1" ht="12" spans="1:11">
      <c r="A33" s="12"/>
      <c r="B33" s="12"/>
      <c r="C33" s="12"/>
      <c r="D33" s="12"/>
      <c r="E33" s="35"/>
      <c r="F33" s="12"/>
      <c r="G33" s="36"/>
      <c r="H33" s="12"/>
      <c r="I33" s="12"/>
      <c r="K33" s="39"/>
    </row>
    <row r="34" s="1" customFormat="1" ht="12" spans="1:11">
      <c r="A34" s="12"/>
      <c r="B34" s="12"/>
      <c r="C34" s="12"/>
      <c r="D34" s="12"/>
      <c r="E34" s="35"/>
      <c r="F34" s="12"/>
      <c r="G34" s="36"/>
      <c r="H34" s="12"/>
      <c r="I34" s="12"/>
      <c r="K34" s="39"/>
    </row>
    <row r="35" s="1" customFormat="1" ht="12" spans="1:11">
      <c r="A35" s="12"/>
      <c r="B35" s="12"/>
      <c r="C35" s="12"/>
      <c r="D35" s="12"/>
      <c r="E35" s="35"/>
      <c r="F35" s="12"/>
      <c r="G35" s="36"/>
      <c r="H35" s="12"/>
      <c r="I35" s="12"/>
      <c r="K35" s="39"/>
    </row>
    <row r="36" s="1" customFormat="1" ht="12" spans="1:11">
      <c r="A36" s="12"/>
      <c r="B36" s="12"/>
      <c r="C36" s="12"/>
      <c r="D36" s="12"/>
      <c r="E36" s="35"/>
      <c r="F36" s="12"/>
      <c r="G36" s="36"/>
      <c r="H36" s="12"/>
      <c r="I36" s="12"/>
      <c r="K36" s="39"/>
    </row>
  </sheetData>
  <mergeCells count="12">
    <mergeCell ref="A1:C1"/>
    <mergeCell ref="A2:L2"/>
    <mergeCell ref="A4:B4"/>
    <mergeCell ref="C4:E4"/>
    <mergeCell ref="K4:L4"/>
    <mergeCell ref="A6:C6"/>
    <mergeCell ref="A7:C7"/>
    <mergeCell ref="A10:C10"/>
    <mergeCell ref="A13:C13"/>
    <mergeCell ref="B14:C14"/>
    <mergeCell ref="B18:C18"/>
    <mergeCell ref="A26:K26"/>
  </mergeCells>
  <pageMargins left="0.511805555555556" right="0.511805555555556" top="0.550694444444444" bottom="0.550694444444444" header="0.314583333333333"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Company>JSJYT</Company>
  <Application>Microsoft Excel</Application>
  <HeadingPairs>
    <vt:vector size="2" baseType="variant">
      <vt:variant>
        <vt:lpstr>工作表</vt:lpstr>
      </vt:variant>
      <vt:variant>
        <vt:i4>9</vt:i4>
      </vt:variant>
    </vt:vector>
  </HeadingPairs>
  <TitlesOfParts>
    <vt:vector size="9" baseType="lpstr">
      <vt:lpstr>1-封面</vt:lpstr>
      <vt:lpstr>2-目录</vt:lpstr>
      <vt:lpstr>附表01-统计表</vt:lpstr>
      <vt:lpstr>附表02-内部审批表</vt:lpstr>
      <vt:lpstr>附表03-1-1处置申请表（设备＜20万）</vt:lpstr>
      <vt:lpstr>附表03-4家具</vt:lpstr>
      <vt:lpstr>附表03-5附件-明细</vt:lpstr>
      <vt:lpstr>附表03-6附件-专家</vt:lpstr>
      <vt:lpstr>表1填写示例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薛旭宁</cp:lastModifiedBy>
  <dcterms:created xsi:type="dcterms:W3CDTF">2017-06-05T03:49:00Z</dcterms:created>
  <cp:lastPrinted>2021-06-03T07:32:00Z</cp:lastPrinted>
  <dcterms:modified xsi:type="dcterms:W3CDTF">2021-06-11T02:40:28Z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2C56288CE84245DAAB2B46C300D85158</vt:lpwstr>
  </property>
</Properties>
</file>